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564\Desktop\ホームページ様式変更\入札契約保証金関係書類\"/>
    </mc:Choice>
  </mc:AlternateContent>
  <bookViews>
    <workbookView xWindow="-15" yWindow="6150" windowWidth="19170" windowHeight="6195" tabRatio="721"/>
  </bookViews>
  <sheets>
    <sheet name="入力シート" sheetId="11" r:id="rId1"/>
    <sheet name="充当依頼用様式（このシートを印刷して納付してください）" sheetId="10" r:id="rId2"/>
  </sheets>
  <definedNames>
    <definedName name="_xlnm.Print_Area" localSheetId="1">'充当依頼用様式（このシートを印刷して納付してください）'!$A$1:$AQ$91</definedName>
    <definedName name="_xlnm.Print_Area" localSheetId="0">入力シート!$A$1:$C$31</definedName>
  </definedNames>
  <calcPr calcId="152511"/>
</workbook>
</file>

<file path=xl/calcChain.xml><?xml version="1.0" encoding="utf-8"?>
<calcChain xmlns="http://schemas.openxmlformats.org/spreadsheetml/2006/main">
  <c r="C19" i="11" l="1"/>
  <c r="AC88" i="10"/>
  <c r="AC87" i="10"/>
  <c r="AC86" i="10"/>
  <c r="AC85" i="10"/>
  <c r="AC84" i="10"/>
  <c r="B62" i="10"/>
  <c r="B41" i="10"/>
  <c r="AC10" i="10"/>
  <c r="I53" i="10"/>
  <c r="C86" i="10"/>
  <c r="C66" i="10"/>
  <c r="AA48" i="10"/>
  <c r="C45" i="10"/>
  <c r="O22" i="10"/>
  <c r="AA53" i="10"/>
  <c r="H85" i="10"/>
  <c r="J86" i="10"/>
  <c r="J66" i="10"/>
  <c r="J45" i="10"/>
  <c r="O23" i="10"/>
  <c r="O27" i="10"/>
  <c r="H65" i="10"/>
  <c r="H44" i="10"/>
  <c r="O26" i="10"/>
  <c r="AB25" i="10"/>
  <c r="A88" i="10"/>
  <c r="K70" i="10"/>
  <c r="C54" i="10"/>
  <c r="K54" i="10"/>
  <c r="O24" i="10"/>
  <c r="L88" i="10"/>
  <c r="C70" i="10"/>
  <c r="Q64" i="10"/>
  <c r="AA49" i="10"/>
  <c r="Q43" i="10"/>
  <c r="O21" i="10"/>
  <c r="G88" i="10"/>
  <c r="O20" i="10"/>
  <c r="Q84" i="10"/>
  <c r="Q88" i="10"/>
  <c r="O19" i="10"/>
  <c r="X82" i="10"/>
  <c r="D69" i="10"/>
  <c r="D53" i="10"/>
  <c r="AD82" i="10"/>
  <c r="I69" i="10"/>
  <c r="AD47" i="10"/>
  <c r="AA47" i="10"/>
  <c r="W10" i="10"/>
  <c r="X81" i="10"/>
  <c r="D68" i="10"/>
  <c r="AA46" i="10"/>
  <c r="D52" i="10"/>
  <c r="W9" i="10"/>
  <c r="X80" i="10"/>
  <c r="D67" i="10"/>
  <c r="AA45" i="10"/>
  <c r="D51" i="10"/>
  <c r="W8" i="10"/>
  <c r="AA52" i="10"/>
  <c r="X40" i="10"/>
  <c r="AB40" i="10"/>
</calcChain>
</file>

<file path=xl/sharedStrings.xml><?xml version="1.0" encoding="utf-8"?>
<sst xmlns="http://schemas.openxmlformats.org/spreadsheetml/2006/main" count="181" uniqueCount="117">
  <si>
    <t>口座番号</t>
    <rPh sb="0" eb="2">
      <t>コウザ</t>
    </rPh>
    <rPh sb="2" eb="4">
      <t>バンゴウ</t>
    </rPh>
    <phoneticPr fontId="2"/>
  </si>
  <si>
    <t>加入者名</t>
    <rPh sb="0" eb="3">
      <t>カニュウシャ</t>
    </rPh>
    <rPh sb="3" eb="4">
      <t>メイ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</si>
  <si>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</si>
  <si>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</si>
  <si>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収納機関番号</t>
    <rPh sb="0" eb="2">
      <t>シュウノウ</t>
    </rPh>
    <rPh sb="2" eb="4">
      <t>キカン</t>
    </rPh>
    <rPh sb="4" eb="6">
      <t>バンゴウ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</si>
  <si>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</si>
  <si>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納付者　　住所氏名</t>
    <rPh sb="0" eb="2">
      <t>ノウフ</t>
    </rPh>
    <rPh sb="2" eb="3">
      <t>シャ</t>
    </rPh>
    <rPh sb="5" eb="7">
      <t>ジュウショ</t>
    </rPh>
    <rPh sb="7" eb="9">
      <t>シメイ</t>
    </rPh>
    <phoneticPr fontId="2"/>
  </si>
  <si>
    <t>様</t>
    <rPh sb="0" eb="1">
      <t>サマ</t>
    </rPh>
    <phoneticPr fontId="2"/>
  </si>
  <si>
    <t>督促手数料</t>
    <rPh sb="0" eb="2">
      <t>トクソク</t>
    </rPh>
    <rPh sb="2" eb="5">
      <t>テスウリョウ</t>
    </rPh>
    <phoneticPr fontId="2"/>
  </si>
  <si>
    <t>延滞金</t>
    <rPh sb="0" eb="2">
      <t>エンタイ</t>
    </rPh>
    <rPh sb="2" eb="3">
      <t>キン</t>
    </rPh>
    <phoneticPr fontId="2"/>
  </si>
  <si>
    <t>納付金額</t>
    <rPh sb="0" eb="2">
      <t>ノウフ</t>
    </rPh>
    <rPh sb="2" eb="3">
      <t>キン</t>
    </rPh>
    <rPh sb="3" eb="4">
      <t>ガク</t>
    </rPh>
    <phoneticPr fontId="2"/>
  </si>
  <si>
    <t>ＡＴＭ読取不可</t>
    <rPh sb="3" eb="7">
      <t>ヨミトリフカ</t>
    </rPh>
    <phoneticPr fontId="2"/>
  </si>
  <si>
    <t>領収証書</t>
    <rPh sb="0" eb="3">
      <t>リョウシュウショウ</t>
    </rPh>
    <rPh sb="3" eb="4">
      <t>ショ</t>
    </rPh>
    <phoneticPr fontId="2"/>
  </si>
  <si>
    <t>加入者名    　口座番号</t>
    <rPh sb="0" eb="3">
      <t>カニュウシャ</t>
    </rPh>
    <rPh sb="3" eb="4">
      <t>メイ</t>
    </rPh>
    <rPh sb="9" eb="11">
      <t>コウザ</t>
    </rPh>
    <rPh sb="11" eb="13">
      <t>バンゴウ</t>
    </rPh>
    <phoneticPr fontId="2"/>
  </si>
  <si>
    <t>原符兼払込金受領書</t>
    <rPh sb="0" eb="1">
      <t>ゲン</t>
    </rPh>
    <rPh sb="1" eb="2">
      <t>フ</t>
    </rPh>
    <rPh sb="2" eb="3">
      <t>ケン</t>
    </rPh>
    <rPh sb="3" eb="5">
      <t>ハライコミ</t>
    </rPh>
    <rPh sb="5" eb="6">
      <t>キン</t>
    </rPh>
    <rPh sb="6" eb="9">
      <t>ジュリョウショ</t>
    </rPh>
    <phoneticPr fontId="2"/>
  </si>
  <si>
    <t>いなべ市会計管理者</t>
    <rPh sb="3" eb="4">
      <t>シ</t>
    </rPh>
    <rPh sb="4" eb="6">
      <t>カイケイ</t>
    </rPh>
    <rPh sb="6" eb="9">
      <t>カンリシャ</t>
    </rPh>
    <phoneticPr fontId="2"/>
  </si>
  <si>
    <t>いなべ市会計管理者　　　　　00850-4-961284</t>
    <rPh sb="3" eb="4">
      <t>シ</t>
    </rPh>
    <rPh sb="4" eb="6">
      <t>カイケイ</t>
    </rPh>
    <rPh sb="6" eb="9">
      <t>カンリシャ</t>
    </rPh>
    <phoneticPr fontId="2"/>
  </si>
  <si>
    <t>00850-4-961284</t>
    <phoneticPr fontId="2"/>
  </si>
  <si>
    <t>（取扱金融機関保管）</t>
    <rPh sb="1" eb="3">
      <t>トリアツカ</t>
    </rPh>
    <rPh sb="3" eb="5">
      <t>キンユウ</t>
    </rPh>
    <rPh sb="5" eb="7">
      <t>キカン</t>
    </rPh>
    <rPh sb="7" eb="9">
      <t>ホカン</t>
    </rPh>
    <phoneticPr fontId="2"/>
  </si>
  <si>
    <t>納付者　　     住所氏名</t>
    <phoneticPr fontId="2"/>
  </si>
  <si>
    <t>（いなべ市保管 24214）</t>
    <phoneticPr fontId="2"/>
  </si>
  <si>
    <t>上記のとおり領収しま</t>
    <phoneticPr fontId="2"/>
  </si>
  <si>
    <t>したので通知します。</t>
    <phoneticPr fontId="2"/>
  </si>
  <si>
    <t>納入済通知書</t>
    <rPh sb="0" eb="2">
      <t>ノウニュウ</t>
    </rPh>
    <rPh sb="2" eb="3">
      <t>スミ</t>
    </rPh>
    <rPh sb="3" eb="6">
      <t>ツウチショ</t>
    </rPh>
    <phoneticPr fontId="2"/>
  </si>
  <si>
    <t>㊞</t>
    <phoneticPr fontId="2"/>
  </si>
  <si>
    <t>上記のとおり受領しました。</t>
    <phoneticPr fontId="2"/>
  </si>
  <si>
    <t>（納付者保管）</t>
    <phoneticPr fontId="2"/>
  </si>
  <si>
    <t>◇切り取らないで出納室にお出しください。</t>
    <rPh sb="1" eb="2">
      <t>キ</t>
    </rPh>
    <rPh sb="3" eb="4">
      <t>ト</t>
    </rPh>
    <rPh sb="8" eb="11">
      <t>スイトウシツ</t>
    </rPh>
    <rPh sb="13" eb="14">
      <t>ダ</t>
    </rPh>
    <phoneticPr fontId="2"/>
  </si>
  <si>
    <t>歳入歳出外現金会計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カイケイ</t>
    </rPh>
    <phoneticPr fontId="2"/>
  </si>
  <si>
    <t>歳入歳出外現金会計</t>
    <phoneticPr fontId="2"/>
  </si>
  <si>
    <t>納付者</t>
    <rPh sb="0" eb="2">
      <t>ノウフ</t>
    </rPh>
    <rPh sb="2" eb="3">
      <t>シャ</t>
    </rPh>
    <phoneticPr fontId="2"/>
  </si>
  <si>
    <t>いなべ市会計管理者　様</t>
    <rPh sb="3" eb="4">
      <t>シ</t>
    </rPh>
    <rPh sb="4" eb="6">
      <t>カイケイ</t>
    </rPh>
    <rPh sb="6" eb="9">
      <t>カンリシャ</t>
    </rPh>
    <rPh sb="10" eb="11">
      <t>サマ</t>
    </rPh>
    <phoneticPr fontId="2"/>
  </si>
  <si>
    <t>工事等担当課</t>
    <rPh sb="0" eb="3">
      <t>コウジトウ</t>
    </rPh>
    <rPh sb="3" eb="6">
      <t>タントウカ</t>
    </rPh>
    <phoneticPr fontId="2"/>
  </si>
  <si>
    <t>返還先口座情報</t>
    <rPh sb="0" eb="2">
      <t>ヘンカン</t>
    </rPh>
    <rPh sb="2" eb="3">
      <t>サキ</t>
    </rPh>
    <rPh sb="3" eb="5">
      <t>コウザ</t>
    </rPh>
    <rPh sb="5" eb="7">
      <t>ジョウホウ</t>
    </rPh>
    <phoneticPr fontId="2"/>
  </si>
  <si>
    <t>預金種別</t>
    <rPh sb="0" eb="2">
      <t>ヨキン</t>
    </rPh>
    <rPh sb="2" eb="4">
      <t>シュベツ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</si>
  <si>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</si>
  <si>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工事番号等</t>
    <rPh sb="0" eb="2">
      <t>コウジ</t>
    </rPh>
    <rPh sb="2" eb="5">
      <t>バンゴウトウ</t>
    </rPh>
    <phoneticPr fontId="2"/>
  </si>
  <si>
    <t>工事名等</t>
    <rPh sb="0" eb="2">
      <t>コウジ</t>
    </rPh>
    <rPh sb="2" eb="3">
      <t>メイ</t>
    </rPh>
    <rPh sb="3" eb="4">
      <t>ナド</t>
    </rPh>
    <phoneticPr fontId="2"/>
  </si>
  <si>
    <t>工事番号等</t>
    <rPh sb="0" eb="2">
      <t>コウジ</t>
    </rPh>
    <rPh sb="2" eb="4">
      <t>バンゴウ</t>
    </rPh>
    <rPh sb="4" eb="5">
      <t>ナド</t>
    </rPh>
    <phoneticPr fontId="2"/>
  </si>
  <si>
    <t>工事等
担当課名</t>
    <rPh sb="0" eb="2">
      <t>コウジ</t>
    </rPh>
    <rPh sb="2" eb="3">
      <t>ナド</t>
    </rPh>
    <rPh sb="4" eb="7">
      <t>タントウカ</t>
    </rPh>
    <rPh sb="7" eb="8">
      <t>メイ</t>
    </rPh>
    <phoneticPr fontId="2"/>
  </si>
  <si>
    <t>支店名</t>
    <rPh sb="0" eb="2">
      <t>シテン</t>
    </rPh>
    <rPh sb="2" eb="3">
      <t>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</si>
  <si>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</si>
  <si>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項　　目</t>
    <rPh sb="0" eb="1">
      <t>コウ</t>
    </rPh>
    <rPh sb="3" eb="4">
      <t>メ</t>
    </rPh>
    <phoneticPr fontId="2"/>
  </si>
  <si>
    <t>入　力　項　目</t>
    <rPh sb="0" eb="1">
      <t>ニュウ</t>
    </rPh>
    <rPh sb="2" eb="3">
      <t>チカラ</t>
    </rPh>
    <rPh sb="4" eb="5">
      <t>コウ</t>
    </rPh>
    <rPh sb="6" eb="7">
      <t>メ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</si>
  <si>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</si>
  <si>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氏名又は商号</t>
    <rPh sb="0" eb="2">
      <t>シメイ</t>
    </rPh>
    <rPh sb="2" eb="3">
      <t>マタ</t>
    </rPh>
    <rPh sb="4" eb="6">
      <t>ショウゴウ</t>
    </rPh>
    <phoneticPr fontId="2"/>
  </si>
  <si>
    <t>株式会社いなべ市役所工業</t>
    <rPh sb="0" eb="4">
      <t>カブシキガイシャ</t>
    </rPh>
    <rPh sb="7" eb="8">
      <t>シ</t>
    </rPh>
    <rPh sb="8" eb="10">
      <t>ヤクショ</t>
    </rPh>
    <rPh sb="10" eb="12">
      <t>コウギョウ</t>
    </rPh>
    <phoneticPr fontId="2"/>
  </si>
  <si>
    <t>代表者役職</t>
    <rPh sb="0" eb="3">
      <t>ダイヒョウシャ</t>
    </rPh>
    <rPh sb="3" eb="5">
      <t>ヤクショク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</si>
  <si>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</si>
  <si>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代表者氏名</t>
    <rPh sb="0" eb="3">
      <t>ダイヒョウシャ</t>
    </rPh>
    <rPh sb="3" eb="5">
      <t>シメイ</t>
    </rPh>
    <phoneticPr fontId="2"/>
  </si>
  <si>
    <t>充当する額</t>
    <rPh sb="0" eb="2">
      <t>ジュウトウ</t>
    </rPh>
    <rPh sb="4" eb="5">
      <t>ガク</t>
    </rPh>
    <phoneticPr fontId="2"/>
  </si>
  <si>
    <t>工事等名称</t>
    <rPh sb="0" eb="3">
      <t>コウジトウ</t>
    </rPh>
    <rPh sb="3" eb="5">
      <t>メイショウ</t>
    </rPh>
    <phoneticPr fontId="2"/>
  </si>
  <si>
    <t>工事等担当課</t>
    <rPh sb="0" eb="2">
      <t>コウジ</t>
    </rPh>
    <rPh sb="2" eb="3">
      <t>トウ</t>
    </rPh>
    <rPh sb="3" eb="5">
      <t>タントウ</t>
    </rPh>
    <rPh sb="5" eb="6">
      <t>カ</t>
    </rPh>
    <phoneticPr fontId="2"/>
  </si>
  <si>
    <t>○○○○銀行</t>
    <rPh sb="4" eb="6">
      <t>ギンコウ</t>
    </rPh>
    <phoneticPr fontId="2"/>
  </si>
  <si>
    <t>○○○支店</t>
    <rPh sb="3" eb="5">
      <t>シテン</t>
    </rPh>
    <phoneticPr fontId="2"/>
  </si>
  <si>
    <t>普通</t>
    <rPh sb="0" eb="2">
      <t>フツウ</t>
    </rPh>
    <phoneticPr fontId="2"/>
  </si>
  <si>
    <t>入札保証</t>
    <rPh sb="0" eb="2">
      <t>ニュウサツ</t>
    </rPh>
    <rPh sb="2" eb="4">
      <t>ホショウ</t>
    </rPh>
    <phoneticPr fontId="2"/>
  </si>
  <si>
    <t>現　　　金</t>
    <rPh sb="0" eb="1">
      <t>ウツツ</t>
    </rPh>
    <rPh sb="4" eb="5">
      <t>キン</t>
    </rPh>
    <phoneticPr fontId="2"/>
  </si>
  <si>
    <t>契約保証</t>
    <rPh sb="0" eb="2">
      <t>ケイヤク</t>
    </rPh>
    <rPh sb="2" eb="4">
      <t>ホショウ</t>
    </rPh>
    <phoneticPr fontId="2"/>
  </si>
  <si>
    <t>保　証　書</t>
    <rPh sb="0" eb="1">
      <t>タモツ</t>
    </rPh>
    <rPh sb="2" eb="3">
      <t>アカシ</t>
    </rPh>
    <rPh sb="4" eb="5">
      <t>ショ</t>
    </rPh>
    <phoneticPr fontId="2"/>
  </si>
  <si>
    <t>←</t>
    <phoneticPr fontId="2"/>
  </si>
  <si>
    <t>ｶ)ｲﾅﾍﾞｼﾔｸｼﾖｺｳｷﾞｮｳ</t>
    <phoneticPr fontId="2"/>
  </si>
  <si>
    <t>市道○○○○線建設工事</t>
    <rPh sb="0" eb="2">
      <t>シドウ</t>
    </rPh>
    <rPh sb="6" eb="7">
      <t>セン</t>
    </rPh>
    <rPh sb="7" eb="9">
      <t>ケンセツ</t>
    </rPh>
    <rPh sb="9" eb="11">
      <t>コウジ</t>
    </rPh>
    <phoneticPr fontId="2"/>
  </si>
  <si>
    <t>契約金額（消費税込）</t>
    <rPh sb="0" eb="2">
      <t>ケイヤク</t>
    </rPh>
    <rPh sb="2" eb="4">
      <t>キンガク</t>
    </rPh>
    <rPh sb="5" eb="7">
      <t>ショウヒ</t>
    </rPh>
    <rPh sb="7" eb="9">
      <t>ゼイコミ</t>
    </rPh>
    <phoneticPr fontId="2"/>
  </si>
  <si>
    <t>契約金額</t>
    <rPh sb="0" eb="2">
      <t>ケイヤク</t>
    </rPh>
    <rPh sb="2" eb="3">
      <t>キン</t>
    </rPh>
    <rPh sb="3" eb="4">
      <t>ガク</t>
    </rPh>
    <phoneticPr fontId="2"/>
  </si>
  <si>
    <t>現金返還先
口座番号</t>
    <rPh sb="0" eb="2">
      <t>ゲンキン</t>
    </rPh>
    <rPh sb="2" eb="4">
      <t>ヘンカン</t>
    </rPh>
    <rPh sb="4" eb="5">
      <t>サキ</t>
    </rPh>
    <rPh sb="6" eb="8">
      <t>コウザ</t>
    </rPh>
    <rPh sb="8" eb="10">
      <t>バンゴウ</t>
    </rPh>
    <phoneticPr fontId="2"/>
  </si>
  <si>
    <t>【入札保証を契約保証に充当する場合】</t>
    <rPh sb="1" eb="3">
      <t>ニュウサツ</t>
    </rPh>
    <rPh sb="3" eb="5">
      <t>ホショウ</t>
    </rPh>
    <rPh sb="6" eb="8">
      <t>ケイヤク</t>
    </rPh>
    <rPh sb="8" eb="10">
      <t>ホショウ</t>
    </rPh>
    <rPh sb="11" eb="13">
      <t>ジュウトウ</t>
    </rPh>
    <rPh sb="15" eb="17">
      <t>バアイ</t>
    </rPh>
    <phoneticPr fontId="2"/>
  </si>
  <si>
    <t>工事番号等</t>
    <rPh sb="0" eb="2">
      <t>コウジ</t>
    </rPh>
    <rPh sb="2" eb="4">
      <t>バンゴウ</t>
    </rPh>
    <rPh sb="4" eb="5">
      <t>トウ</t>
    </rPh>
    <phoneticPr fontId="2"/>
  </si>
  <si>
    <t>口座名義（カナ）</t>
    <rPh sb="0" eb="2">
      <t>コウザ</t>
    </rPh>
    <rPh sb="2" eb="4">
      <t>メイギ</t>
    </rPh>
    <phoneticPr fontId="2"/>
  </si>
  <si>
    <t>工事等発注年度</t>
    <rPh sb="0" eb="3">
      <t>コウジトウ</t>
    </rPh>
    <rPh sb="3" eb="5">
      <t>ハッチュウ</t>
    </rPh>
    <rPh sb="5" eb="7">
      <t>ネンド</t>
    </rPh>
    <phoneticPr fontId="2"/>
  </si>
  <si>
    <t>保証金の種類</t>
    <rPh sb="0" eb="3">
      <t>ホショウキン</t>
    </rPh>
    <rPh sb="4" eb="6">
      <t>シュルイ</t>
    </rPh>
    <phoneticPr fontId="2"/>
  </si>
  <si>
    <t>保証金返還請求書</t>
    <rPh sb="0" eb="3">
      <t>ホショウキン</t>
    </rPh>
    <rPh sb="3" eb="5">
      <t>ヘンカン</t>
    </rPh>
    <rPh sb="5" eb="8">
      <t>セイキュウショ</t>
    </rPh>
    <phoneticPr fontId="2"/>
  </si>
  <si>
    <t>下記の保証金について返還請求します。</t>
    <rPh sb="0" eb="2">
      <t>カキ</t>
    </rPh>
    <rPh sb="3" eb="6">
      <t>ホショウキン</t>
    </rPh>
    <rPh sb="10" eb="12">
      <t>ヘンカン</t>
    </rPh>
    <rPh sb="12" eb="14">
      <t>セイキュウ</t>
    </rPh>
    <phoneticPr fontId="2"/>
  </si>
  <si>
    <t>　下記（3.2）の金額について、入札保証金から契約保証金に充当することを依頼いたします。</t>
    <rPh sb="1" eb="3">
      <t>カキ</t>
    </rPh>
    <rPh sb="9" eb="11">
      <t>キンガク</t>
    </rPh>
    <rPh sb="16" eb="18">
      <t>ニュウサツ</t>
    </rPh>
    <rPh sb="18" eb="20">
      <t>ホショウ</t>
    </rPh>
    <rPh sb="20" eb="21">
      <t>キン</t>
    </rPh>
    <rPh sb="23" eb="25">
      <t>ケイヤク</t>
    </rPh>
    <rPh sb="25" eb="28">
      <t>ホショウキン</t>
    </rPh>
    <rPh sb="29" eb="31">
      <t>ジュウトウ</t>
    </rPh>
    <rPh sb="36" eb="38">
      <t>イライ</t>
    </rPh>
    <phoneticPr fontId="2"/>
  </si>
  <si>
    <t>記</t>
    <rPh sb="0" eb="1">
      <t>キ</t>
    </rPh>
    <phoneticPr fontId="2"/>
  </si>
  <si>
    <t>　【内容の概略】</t>
    <rPh sb="2" eb="4">
      <t>ナイヨウ</t>
    </rPh>
    <rPh sb="5" eb="7">
      <t>ガイリャク</t>
    </rPh>
    <phoneticPr fontId="2"/>
  </si>
  <si>
    <t>納付方法</t>
    <rPh sb="0" eb="2">
      <t>ノウフ</t>
    </rPh>
    <rPh sb="2" eb="4">
      <t>ホウホウ</t>
    </rPh>
    <phoneticPr fontId="2"/>
  </si>
  <si>
    <t>保証金額総額</t>
    <rPh sb="0" eb="2">
      <t>ホショウ</t>
    </rPh>
    <rPh sb="2" eb="4">
      <t>キンガク</t>
    </rPh>
    <rPh sb="4" eb="6">
      <t>ソウガク</t>
    </rPh>
    <phoneticPr fontId="2"/>
  </si>
  <si>
    <t>入札保証から充当額</t>
    <rPh sb="0" eb="2">
      <t>ニュウサツ</t>
    </rPh>
    <rPh sb="2" eb="4">
      <t>ホショウ</t>
    </rPh>
    <rPh sb="6" eb="8">
      <t>ジュウトウ</t>
    </rPh>
    <rPh sb="8" eb="9">
      <t>ガク</t>
    </rPh>
    <phoneticPr fontId="2"/>
  </si>
  <si>
    <t>契約保証不足額</t>
    <rPh sb="0" eb="2">
      <t>ケイヤク</t>
    </rPh>
    <rPh sb="2" eb="4">
      <t>ホショウ</t>
    </rPh>
    <rPh sb="4" eb="6">
      <t>フソク</t>
    </rPh>
    <rPh sb="6" eb="7">
      <t>ガク</t>
    </rPh>
    <phoneticPr fontId="2"/>
  </si>
  <si>
    <t>工事等番号</t>
    <rPh sb="0" eb="3">
      <t>コウジトウ</t>
    </rPh>
    <rPh sb="3" eb="5">
      <t>バンゴウ</t>
    </rPh>
    <phoneticPr fontId="2"/>
  </si>
  <si>
    <t>契約金額</t>
    <rPh sb="0" eb="2">
      <t>ケイヤク</t>
    </rPh>
    <rPh sb="2" eb="4">
      <t>キンガク</t>
    </rPh>
    <phoneticPr fontId="2"/>
  </si>
  <si>
    <t>（うち消費税及び地方消費税の額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phoneticPr fontId="2"/>
  </si>
  <si>
    <t>なお、充当後の不足額（下記3.3）を納付いたします。</t>
    <rPh sb="3" eb="5">
      <t>ジュウトウ</t>
    </rPh>
    <rPh sb="5" eb="6">
      <t>ゴ</t>
    </rPh>
    <rPh sb="7" eb="9">
      <t>フソク</t>
    </rPh>
    <rPh sb="9" eb="10">
      <t>ガク</t>
    </rPh>
    <rPh sb="11" eb="13">
      <t>カキ</t>
    </rPh>
    <rPh sb="18" eb="20">
      <t>ノウフ</t>
    </rPh>
    <phoneticPr fontId="2"/>
  </si>
  <si>
    <t>㊞</t>
    <phoneticPr fontId="2"/>
  </si>
  <si>
    <t>）</t>
    <phoneticPr fontId="2"/>
  </si>
  <si>
    <t>備考　１．納付金額については、頭書に￥の記号を付記すること。</t>
    <phoneticPr fontId="2"/>
  </si>
  <si>
    <t>　　　　２．保証金額は、訂正しないこと。</t>
    <phoneticPr fontId="2"/>
  </si>
  <si>
    <t>契約保証不足金額</t>
    <rPh sb="0" eb="2">
      <t>ケイヤク</t>
    </rPh>
    <rPh sb="2" eb="4">
      <t>ホショウ</t>
    </rPh>
    <rPh sb="4" eb="6">
      <t>フソク</t>
    </rPh>
    <rPh sb="6" eb="8">
      <t>キンガク</t>
    </rPh>
    <phoneticPr fontId="2"/>
  </si>
  <si>
    <t>契約保証金総額</t>
    <rPh sb="0" eb="2">
      <t>ケイヤク</t>
    </rPh>
    <rPh sb="2" eb="5">
      <t>ホショウキン</t>
    </rPh>
    <rPh sb="5" eb="7">
      <t>ソウガク</t>
    </rPh>
    <phoneticPr fontId="2"/>
  </si>
  <si>
    <t>すでに納めた入札保証金を契約保証金に充当する場合は、こちらのシートをお使いください。</t>
    <rPh sb="3" eb="4">
      <t>オサ</t>
    </rPh>
    <rPh sb="6" eb="8">
      <t>ニュウサツ</t>
    </rPh>
    <rPh sb="8" eb="11">
      <t>ホショウキン</t>
    </rPh>
    <rPh sb="12" eb="14">
      <t>ケイヤク</t>
    </rPh>
    <rPh sb="14" eb="17">
      <t>ホショウキン</t>
    </rPh>
    <rPh sb="18" eb="20">
      <t>ジュウトウ</t>
    </rPh>
    <rPh sb="22" eb="24">
      <t>バアイ</t>
    </rPh>
    <rPh sb="35" eb="36">
      <t>ツカ</t>
    </rPh>
    <phoneticPr fontId="2"/>
  </si>
  <si>
    <t>入 札 保 証 金 充 当 依 頼 書</t>
    <rPh sb="0" eb="1">
      <t>イリ</t>
    </rPh>
    <rPh sb="2" eb="3">
      <t>サツ</t>
    </rPh>
    <rPh sb="4" eb="5">
      <t>ホ</t>
    </rPh>
    <rPh sb="6" eb="7">
      <t>アカシ</t>
    </rPh>
    <rPh sb="8" eb="9">
      <t>キン</t>
    </rPh>
    <rPh sb="10" eb="11">
      <t>ミツル</t>
    </rPh>
    <rPh sb="12" eb="13">
      <t>トウ</t>
    </rPh>
    <rPh sb="14" eb="15">
      <t>ヤスシ</t>
    </rPh>
    <rPh sb="16" eb="17">
      <t>ヨリ</t>
    </rPh>
    <rPh sb="18" eb="19">
      <t>ショ</t>
    </rPh>
    <phoneticPr fontId="2"/>
  </si>
  <si>
    <t>うち消費税額</t>
    <rPh sb="2" eb="5">
      <t>ショウヒゼイ</t>
    </rPh>
    <rPh sb="5" eb="6">
      <t>ガク</t>
    </rPh>
    <phoneticPr fontId="2"/>
  </si>
  <si>
    <t>備考</t>
    <rPh sb="0" eb="2">
      <t>ビコウ</t>
    </rPh>
    <phoneticPr fontId="2"/>
  </si>
  <si>
    <t>いなべ市長　様</t>
    <rPh sb="4" eb="5">
      <t>チョウ</t>
    </rPh>
    <rPh sb="6" eb="7">
      <t>サマ</t>
    </rPh>
    <phoneticPr fontId="2"/>
  </si>
  <si>
    <t>入札保証金充当額</t>
    <rPh sb="0" eb="2">
      <t>ニュウサツ</t>
    </rPh>
    <rPh sb="2" eb="5">
      <t>ホショウキン</t>
    </rPh>
    <rPh sb="5" eb="7">
      <t>ジュウトウ</t>
    </rPh>
    <rPh sb="7" eb="8">
      <t>ガク</t>
    </rPh>
    <phoneticPr fontId="2"/>
  </si>
  <si>
    <t>契約保証金追加納付額</t>
    <rPh sb="0" eb="2">
      <t>ケイヤク</t>
    </rPh>
    <rPh sb="2" eb="4">
      <t>ホショウ</t>
    </rPh>
    <rPh sb="4" eb="5">
      <t>キン</t>
    </rPh>
    <rPh sb="5" eb="7">
      <t>ツイカ</t>
    </rPh>
    <rPh sb="7" eb="9">
      <t>ノウフ</t>
    </rPh>
    <rPh sb="9" eb="10">
      <t>ガク</t>
    </rPh>
    <phoneticPr fontId="2"/>
  </si>
  <si>
    <t>契約保証金合計額</t>
    <rPh sb="0" eb="2">
      <t>ケイヤク</t>
    </rPh>
    <rPh sb="2" eb="4">
      <t>ホショウ</t>
    </rPh>
    <rPh sb="4" eb="5">
      <t>キン</t>
    </rPh>
    <rPh sb="5" eb="7">
      <t>ゴウケイ</t>
    </rPh>
    <rPh sb="7" eb="8">
      <t>ガク</t>
    </rPh>
    <phoneticPr fontId="2"/>
  </si>
  <si>
    <t>　　　　３．入札保証金領収証書及び返還請求書を添付すること。</t>
    <rPh sb="6" eb="8">
      <t>ニュウサツ</t>
    </rPh>
    <rPh sb="11" eb="14">
      <t>リョウシュウショウ</t>
    </rPh>
    <rPh sb="14" eb="15">
      <t>ショ</t>
    </rPh>
    <rPh sb="15" eb="16">
      <t>オヨ</t>
    </rPh>
    <rPh sb="17" eb="19">
      <t>ヘンカン</t>
    </rPh>
    <rPh sb="19" eb="22">
      <t>セイキュウショ</t>
    </rPh>
    <rPh sb="23" eb="25">
      <t>テンプ</t>
    </rPh>
    <phoneticPr fontId="2"/>
  </si>
  <si>
    <t>　　①　データ入力後、充当依頼用様式シートから様式を打出してください。</t>
    <rPh sb="7" eb="10">
      <t>ニュウリョクゴ</t>
    </rPh>
    <rPh sb="23" eb="25">
      <t>ヨウシキ</t>
    </rPh>
    <rPh sb="26" eb="28">
      <t>ウチダ</t>
    </rPh>
    <phoneticPr fontId="2"/>
  </si>
  <si>
    <t>　　入札保証金を契約保証金に充当することができます。</t>
    <rPh sb="2" eb="4">
      <t>ニュウサツ</t>
    </rPh>
    <rPh sb="4" eb="7">
      <t>ホショウキン</t>
    </rPh>
    <rPh sb="8" eb="10">
      <t>ケイヤク</t>
    </rPh>
    <rPh sb="10" eb="13">
      <t>ホショウキン</t>
    </rPh>
    <rPh sb="14" eb="16">
      <t>ジュウトウ</t>
    </rPh>
    <phoneticPr fontId="2"/>
  </si>
  <si>
    <r>
      <t>契約保証金</t>
    </r>
    <r>
      <rPr>
        <b/>
        <sz val="11"/>
        <rFont val="ＭＳ Ｐゴシック"/>
        <family val="3"/>
        <charset val="128"/>
      </rPr>
      <t>の総額を入力してください。</t>
    </r>
    <rPh sb="0" eb="2">
      <t>ケイヤク</t>
    </rPh>
    <rPh sb="2" eb="5">
      <t>ホショウキン</t>
    </rPh>
    <rPh sb="6" eb="8">
      <t>ソウガク</t>
    </rPh>
    <rPh sb="9" eb="11">
      <t>ニュウリョク</t>
    </rPh>
    <phoneticPr fontId="2"/>
  </si>
  <si>
    <r>
      <t>入札の際に納めた</t>
    </r>
    <r>
      <rPr>
        <b/>
        <sz val="11"/>
        <color indexed="10"/>
        <rFont val="ＭＳ Ｐゴシック"/>
        <family val="3"/>
        <charset val="128"/>
      </rPr>
      <t>入札保証</t>
    </r>
    <r>
      <rPr>
        <b/>
        <sz val="11"/>
        <rFont val="ＭＳ Ｐゴシック"/>
        <family val="3"/>
        <charset val="128"/>
      </rPr>
      <t>の金額を入力してください。</t>
    </r>
    <rPh sb="0" eb="2">
      <t>ニュウサツ</t>
    </rPh>
    <rPh sb="3" eb="4">
      <t>サイ</t>
    </rPh>
    <rPh sb="5" eb="6">
      <t>オサ</t>
    </rPh>
    <rPh sb="8" eb="10">
      <t>ニュウサツ</t>
    </rPh>
    <rPh sb="10" eb="12">
      <t>ホショウ</t>
    </rPh>
    <rPh sb="13" eb="15">
      <t>キンガク</t>
    </rPh>
    <rPh sb="16" eb="18">
      <t>ニュウリョク</t>
    </rPh>
    <phoneticPr fontId="2"/>
  </si>
  <si>
    <t>（すでに納めた入札保証金の額）</t>
    <phoneticPr fontId="2"/>
  </si>
  <si>
    <r>
      <t>今回納めていただく不足分の</t>
    </r>
    <r>
      <rPr>
        <b/>
        <sz val="11"/>
        <color indexed="12"/>
        <rFont val="ＭＳ Ｐゴシック"/>
        <family val="3"/>
        <charset val="128"/>
      </rPr>
      <t>契約保証</t>
    </r>
    <r>
      <rPr>
        <b/>
        <sz val="11"/>
        <rFont val="ＭＳ Ｐゴシック"/>
        <family val="3"/>
        <charset val="128"/>
      </rPr>
      <t>の金額です。</t>
    </r>
    <rPh sb="0" eb="2">
      <t>コンカイ</t>
    </rPh>
    <rPh sb="2" eb="3">
      <t>オサ</t>
    </rPh>
    <rPh sb="9" eb="12">
      <t>フソクブン</t>
    </rPh>
    <rPh sb="13" eb="15">
      <t>ケイヤク</t>
    </rPh>
    <rPh sb="15" eb="17">
      <t>ホショウ</t>
    </rPh>
    <rPh sb="18" eb="20">
      <t>キンガク</t>
    </rPh>
    <phoneticPr fontId="2"/>
  </si>
  <si>
    <t>提出してください。</t>
    <phoneticPr fontId="2"/>
  </si>
  <si>
    <t>※検査調書又は検収調書の写しを添付すること。</t>
    <rPh sb="1" eb="3">
      <t>ケンサ</t>
    </rPh>
    <rPh sb="3" eb="5">
      <t>チョウショ</t>
    </rPh>
    <rPh sb="5" eb="6">
      <t>マタ</t>
    </rPh>
    <rPh sb="7" eb="9">
      <t>ケンシュウ</t>
    </rPh>
    <rPh sb="9" eb="11">
      <t>チョウショ</t>
    </rPh>
    <rPh sb="12" eb="13">
      <t>ウツ</t>
    </rPh>
    <rPh sb="15" eb="17">
      <t>テンプ</t>
    </rPh>
    <phoneticPr fontId="2"/>
  </si>
  <si>
    <t>◇保証金納付時は、切り取らないでお出しください。</t>
    <rPh sb="1" eb="4">
      <t>ホショウキン</t>
    </rPh>
    <rPh sb="4" eb="6">
      <t>ノウフ</t>
    </rPh>
    <rPh sb="6" eb="7">
      <t>ジ</t>
    </rPh>
    <rPh sb="9" eb="10">
      <t>キ</t>
    </rPh>
    <rPh sb="11" eb="12">
      <t>ト</t>
    </rPh>
    <rPh sb="17" eb="18">
      <t>ダ</t>
    </rPh>
    <phoneticPr fontId="2"/>
  </si>
  <si>
    <r>
      <t>　　　※</t>
    </r>
    <r>
      <rPr>
        <b/>
        <sz val="11"/>
        <color indexed="12"/>
        <rFont val="ＭＳ Ｐゴシック"/>
        <family val="3"/>
        <charset val="128"/>
      </rPr>
      <t>入札保証金領収証書兼返還請求書、入札保証金充当依頼書、契約保証金納付書</t>
    </r>
    <r>
      <rPr>
        <sz val="11"/>
        <rFont val="ＭＳ Ｐゴシック"/>
        <family val="3"/>
        <charset val="128"/>
      </rPr>
      <t>及び
　　　　現金を添えていなべ市役所会計課に提出してください。</t>
    </r>
    <rPh sb="13" eb="14">
      <t>ケン</t>
    </rPh>
    <rPh sb="20" eb="22">
      <t>ニュウサツ</t>
    </rPh>
    <rPh sb="22" eb="25">
      <t>ホショウキン</t>
    </rPh>
    <rPh sb="25" eb="27">
      <t>ジュウトウ</t>
    </rPh>
    <rPh sb="27" eb="30">
      <t>イライショ</t>
    </rPh>
    <rPh sb="31" eb="33">
      <t>ケイヤク</t>
    </rPh>
    <rPh sb="33" eb="36">
      <t>ホショウキン</t>
    </rPh>
    <rPh sb="36" eb="39">
      <t>ノウフショ</t>
    </rPh>
    <rPh sb="39" eb="40">
      <t>オヨ</t>
    </rPh>
    <rPh sb="46" eb="48">
      <t>ゲンキン</t>
    </rPh>
    <rPh sb="49" eb="50">
      <t>ソ</t>
    </rPh>
    <rPh sb="55" eb="58">
      <t>シヤクショ</t>
    </rPh>
    <rPh sb="58" eb="60">
      <t>カイケイ</t>
    </rPh>
    <rPh sb="60" eb="61">
      <t>カ</t>
    </rPh>
    <rPh sb="62" eb="64">
      <t>テイシュツ</t>
    </rPh>
    <phoneticPr fontId="2"/>
  </si>
  <si>
    <r>
      <t>　　②　工事等検査終了後、</t>
    </r>
    <r>
      <rPr>
        <b/>
        <sz val="11"/>
        <color indexed="12"/>
        <rFont val="ＭＳ Ｐゴシック"/>
        <family val="3"/>
        <charset val="128"/>
      </rPr>
      <t>保証金返還請求書</t>
    </r>
    <r>
      <rPr>
        <sz val="11"/>
        <rFont val="ＭＳ Ｐゴシック"/>
        <family val="3"/>
        <charset val="128"/>
      </rPr>
      <t>及び</t>
    </r>
    <r>
      <rPr>
        <b/>
        <sz val="11"/>
        <color indexed="12"/>
        <rFont val="ＭＳ Ｐゴシック"/>
        <family val="3"/>
        <charset val="128"/>
      </rPr>
      <t>検査又は検収調書</t>
    </r>
    <r>
      <rPr>
        <sz val="11"/>
        <rFont val="ＭＳ Ｐゴシック"/>
        <family val="3"/>
        <charset val="128"/>
      </rPr>
      <t>を</t>
    </r>
    <r>
      <rPr>
        <b/>
        <sz val="11"/>
        <color rgb="FFFF0000"/>
        <rFont val="ＭＳ Ｐゴシック"/>
        <family val="3"/>
        <charset val="128"/>
      </rPr>
      <t>いなべ市役所管財課</t>
    </r>
    <r>
      <rPr>
        <sz val="11"/>
        <rFont val="ＭＳ Ｐゴシック"/>
        <family val="3"/>
        <charset val="128"/>
      </rPr>
      <t>に</t>
    </r>
    <rPh sb="4" eb="6">
      <t>コウジ</t>
    </rPh>
    <rPh sb="6" eb="7">
      <t>トウ</t>
    </rPh>
    <rPh sb="7" eb="9">
      <t>ケンサ</t>
    </rPh>
    <rPh sb="9" eb="12">
      <t>シュウリョウゴ</t>
    </rPh>
    <rPh sb="13" eb="16">
      <t>ホショウキン</t>
    </rPh>
    <rPh sb="16" eb="21">
      <t>ヘンカンセイキュウショ</t>
    </rPh>
    <rPh sb="21" eb="22">
      <t>オヨ</t>
    </rPh>
    <rPh sb="23" eb="25">
      <t>ケンサ</t>
    </rPh>
    <rPh sb="25" eb="26">
      <t>マタ</t>
    </rPh>
    <rPh sb="27" eb="29">
      <t>ケンシュウ</t>
    </rPh>
    <rPh sb="29" eb="31">
      <t>チョウショ</t>
    </rPh>
    <rPh sb="35" eb="38">
      <t>シヤクショ</t>
    </rPh>
    <rPh sb="38" eb="40">
      <t>カンザイ</t>
    </rPh>
    <rPh sb="40" eb="41">
      <t>カ</t>
    </rPh>
    <phoneticPr fontId="2"/>
  </si>
  <si>
    <t>三重県いなべ市北勢町阿下喜31番地</t>
    <rPh sb="0" eb="3">
      <t>ミエケン</t>
    </rPh>
    <rPh sb="7" eb="9">
      <t>ホクセイ</t>
    </rPh>
    <rPh sb="9" eb="10">
      <t>チョウ</t>
    </rPh>
    <rPh sb="10" eb="13">
      <t>アゲキ</t>
    </rPh>
    <rPh sb="15" eb="17">
      <t>バンチ</t>
    </rPh>
    <phoneticPr fontId="2"/>
  </si>
  <si>
    <t>いなべ　太郎</t>
    <rPh sb="4" eb="6">
      <t>タロウ</t>
    </rPh>
    <phoneticPr fontId="2"/>
  </si>
  <si>
    <t>○○年度</t>
    <rPh sb="2" eb="3">
      <t>ネン</t>
    </rPh>
    <rPh sb="3" eb="4">
      <t>ド</t>
    </rPh>
    <phoneticPr fontId="2"/>
  </si>
  <si>
    <t>い建工31号</t>
    <rPh sb="1" eb="2">
      <t>ケン</t>
    </rPh>
    <rPh sb="2" eb="3">
      <t>コウ</t>
    </rPh>
    <rPh sb="5" eb="6">
      <t>ゴウ</t>
    </rPh>
    <phoneticPr fontId="2"/>
  </si>
  <si>
    <t>総務部管財課</t>
    <rPh sb="0" eb="2">
      <t>ソウム</t>
    </rPh>
    <rPh sb="2" eb="3">
      <t>ブ</t>
    </rPh>
    <rPh sb="3" eb="5">
      <t>カンザイ</t>
    </rPh>
    <rPh sb="5" eb="6">
      <t>カ</t>
    </rPh>
    <phoneticPr fontId="2"/>
  </si>
  <si>
    <t>令和　　　年　　　月　　　日</t>
    <rPh sb="0" eb="1">
      <t>レイ</t>
    </rPh>
    <rPh sb="1" eb="2">
      <t>ワ</t>
    </rPh>
    <rPh sb="5" eb="6">
      <t>トシ</t>
    </rPh>
    <rPh sb="9" eb="10">
      <t>ツキ</t>
    </rPh>
    <rPh sb="13" eb="14">
      <t>ヒ</t>
    </rPh>
    <phoneticPr fontId="2"/>
  </si>
  <si>
    <t>◇切り取らないで会計課にお出しください。</t>
    <rPh sb="1" eb="2">
      <t>キ</t>
    </rPh>
    <rPh sb="3" eb="4">
      <t>ト</t>
    </rPh>
    <rPh sb="8" eb="10">
      <t>カイケイ</t>
    </rPh>
    <rPh sb="10" eb="11">
      <t>カ</t>
    </rPh>
    <rPh sb="13" eb="14">
      <t>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</si>
</sst>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&quot;¥&quot;#,##0_);[Red]\(&quot;¥&quot;#,##0\)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5"/>
      <name val="ＭＳ Ｐ明朝"/>
      <family val="1"/>
      <charset val="128"/>
    </font>
    <font>
      <sz val="8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明朝E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.5"/>
      <color indexed="12"/>
      <name val="ＭＳ Ｐゴシック"/>
      <family val="3"/>
      <charset val="128"/>
    </font>
    <font>
      <sz val="16"/>
      <color indexed="10"/>
      <name val="HG創英角ｺﾞｼｯｸUB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2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.5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 style="dashDot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thin">
        <color indexed="10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/>
      <top style="thin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hair">
        <color indexed="10"/>
      </right>
      <top style="double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double">
        <color indexed="10"/>
      </top>
      <bottom style="hair">
        <color indexed="10"/>
      </bottom>
      <diagonal/>
    </border>
    <border>
      <left style="hair">
        <color indexed="10"/>
      </left>
      <right style="double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/>
      <top style="hair">
        <color indexed="10"/>
      </top>
      <bottom style="thin">
        <color indexed="10"/>
      </bottom>
      <diagonal/>
    </border>
    <border>
      <left/>
      <right/>
      <top style="double">
        <color indexed="10"/>
      </top>
      <bottom/>
      <diagonal/>
    </border>
    <border>
      <left/>
      <right/>
      <top style="hair">
        <color indexed="10"/>
      </top>
      <bottom style="thin">
        <color indexed="10"/>
      </bottom>
      <diagonal/>
    </border>
    <border>
      <left/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/>
      <right/>
      <top style="hair">
        <color indexed="10"/>
      </top>
      <bottom/>
      <diagonal/>
    </border>
    <border>
      <left/>
      <right style="hair">
        <color indexed="10"/>
      </right>
      <top style="hair">
        <color indexed="10"/>
      </top>
      <bottom/>
      <diagonal/>
    </border>
    <border>
      <left/>
      <right style="hair">
        <color indexed="10"/>
      </right>
      <top/>
      <bottom/>
      <diagonal/>
    </border>
    <border>
      <left/>
      <right style="double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vertical="center" textRotation="255"/>
    </xf>
    <xf numFmtId="0" fontId="4" fillId="2" borderId="2" xfId="0" applyFont="1" applyFill="1" applyBorder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top"/>
    </xf>
    <xf numFmtId="0" fontId="4" fillId="2" borderId="4" xfId="0" applyFont="1" applyFill="1" applyBorder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38" fontId="20" fillId="2" borderId="0" xfId="0" applyNumberFormat="1" applyFont="1" applyFill="1" applyBorder="1" applyAlignment="1" applyProtection="1">
      <alignment shrinkToFit="1"/>
    </xf>
    <xf numFmtId="0" fontId="7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4" fillId="2" borderId="9" xfId="0" applyFont="1" applyFill="1" applyBorder="1" applyProtection="1">
      <alignment vertical="center"/>
    </xf>
    <xf numFmtId="0" fontId="4" fillId="2" borderId="10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</xf>
    <xf numFmtId="0" fontId="8" fillId="2" borderId="6" xfId="0" applyFont="1" applyFill="1" applyBorder="1" applyProtection="1">
      <alignment vertical="center"/>
    </xf>
    <xf numFmtId="0" fontId="8" fillId="2" borderId="15" xfId="0" applyFont="1" applyFill="1" applyBorder="1" applyAlignment="1" applyProtection="1">
      <alignment horizontal="left" vertical="center" shrinkToFit="1"/>
    </xf>
    <xf numFmtId="0" fontId="8" fillId="2" borderId="16" xfId="0" applyFont="1" applyFill="1" applyBorder="1" applyProtection="1">
      <alignment vertical="center"/>
    </xf>
    <xf numFmtId="0" fontId="8" fillId="2" borderId="17" xfId="0" applyFont="1" applyFill="1" applyBorder="1" applyProtection="1">
      <alignment vertical="center"/>
    </xf>
    <xf numFmtId="0" fontId="8" fillId="2" borderId="18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76" fontId="7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shrinkToFi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shrinkToFit="1"/>
    </xf>
    <xf numFmtId="0" fontId="3" fillId="2" borderId="0" xfId="0" applyFont="1" applyFill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23" fillId="3" borderId="0" xfId="0" applyFont="1" applyFill="1" applyBorder="1">
      <alignment vertical="center"/>
    </xf>
    <xf numFmtId="0" fontId="4" fillId="2" borderId="0" xfId="0" applyFont="1" applyFill="1" applyBorder="1" applyAlignment="1" applyProtection="1">
      <alignment vertical="center" shrinkToFit="1"/>
    </xf>
    <xf numFmtId="0" fontId="22" fillId="2" borderId="0" xfId="0" applyFont="1" applyFill="1" applyBorder="1" applyAlignment="1">
      <alignment vertical="center" textRotation="255" shrinkToFit="1"/>
    </xf>
    <xf numFmtId="0" fontId="22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6" fillId="4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0" fillId="2" borderId="0" xfId="0" applyFont="1" applyFill="1" applyAlignment="1">
      <alignment horizontal="left" vertical="center" indent="1" shrinkToFit="1"/>
    </xf>
    <xf numFmtId="0" fontId="31" fillId="2" borderId="0" xfId="0" applyFont="1" applyFill="1" applyAlignment="1">
      <alignment horizontal="left" vertical="center" indent="1" shrinkToFit="1"/>
    </xf>
    <xf numFmtId="0" fontId="32" fillId="2" borderId="0" xfId="0" applyFont="1" applyFill="1" applyAlignment="1">
      <alignment horizontal="left" vertical="center" indent="1"/>
    </xf>
    <xf numFmtId="0" fontId="23" fillId="3" borderId="20" xfId="0" applyFont="1" applyFill="1" applyBorder="1" applyAlignment="1">
      <alignment horizontal="distributed" vertical="center" indent="1"/>
    </xf>
    <xf numFmtId="0" fontId="6" fillId="2" borderId="0" xfId="0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shrinkToFit="1"/>
    </xf>
    <xf numFmtId="0" fontId="7" fillId="2" borderId="0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center" shrinkToFit="1"/>
    </xf>
    <xf numFmtId="176" fontId="9" fillId="2" borderId="0" xfId="0" applyNumberFormat="1" applyFont="1" applyFill="1" applyBorder="1" applyAlignment="1" applyProtection="1">
      <alignment horizontal="center" vertical="center" shrinkToFit="1"/>
    </xf>
    <xf numFmtId="38" fontId="16" fillId="2" borderId="0" xfId="0" applyNumberFormat="1" applyFont="1" applyFill="1" applyBorder="1" applyAlignment="1" applyProtection="1">
      <alignment horizontal="right" shrinkToFit="1"/>
    </xf>
    <xf numFmtId="0" fontId="22" fillId="2" borderId="0" xfId="0" applyFont="1" applyFill="1" applyBorder="1" applyAlignment="1" applyProtection="1">
      <alignment horizontal="right" vertical="top" shrinkToFit="1"/>
    </xf>
    <xf numFmtId="0" fontId="9" fillId="2" borderId="0" xfId="0" applyFont="1" applyFill="1" applyBorder="1" applyAlignment="1" applyProtection="1">
      <alignment horizontal="left" vertical="center" shrinkToFit="1"/>
    </xf>
    <xf numFmtId="38" fontId="22" fillId="2" borderId="0" xfId="0" applyNumberFormat="1" applyFont="1" applyFill="1" applyBorder="1" applyAlignment="1" applyProtection="1">
      <alignment horizontal="right" vertical="top" shrinkToFit="1"/>
    </xf>
    <xf numFmtId="0" fontId="1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32" fillId="2" borderId="0" xfId="0" applyFont="1" applyFill="1" applyAlignment="1">
      <alignment horizontal="center" vertical="center" shrinkToFit="1"/>
    </xf>
    <xf numFmtId="0" fontId="4" fillId="2" borderId="2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0" fillId="2" borderId="0" xfId="0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Border="1" applyProtection="1">
      <alignment vertical="center"/>
    </xf>
    <xf numFmtId="0" fontId="34" fillId="2" borderId="0" xfId="0" applyFont="1" applyFill="1" applyProtection="1">
      <alignment vertical="center"/>
    </xf>
    <xf numFmtId="0" fontId="34" fillId="2" borderId="0" xfId="0" applyFont="1" applyFill="1">
      <alignment vertical="center"/>
    </xf>
    <xf numFmtId="0" fontId="34" fillId="2" borderId="0" xfId="0" applyFont="1" applyFill="1" applyAlignment="1">
      <alignment horizontal="distributed" vertical="center"/>
    </xf>
    <xf numFmtId="0" fontId="34" fillId="0" borderId="0" xfId="0" applyFont="1" applyProtection="1">
      <alignment vertical="center"/>
    </xf>
    <xf numFmtId="58" fontId="34" fillId="2" borderId="0" xfId="0" applyNumberFormat="1" applyFont="1" applyFill="1" applyAlignment="1">
      <alignment horizontal="right" vertical="center"/>
    </xf>
    <xf numFmtId="0" fontId="34" fillId="2" borderId="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vertical="center" shrinkToFit="1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4" fillId="2" borderId="21" xfId="0" applyFont="1" applyFill="1" applyBorder="1" applyAlignment="1">
      <alignment vertical="center"/>
    </xf>
    <xf numFmtId="0" fontId="34" fillId="2" borderId="22" xfId="0" applyFont="1" applyFill="1" applyBorder="1" applyAlignment="1">
      <alignment vertical="center"/>
    </xf>
    <xf numFmtId="0" fontId="34" fillId="2" borderId="23" xfId="0" applyFont="1" applyFill="1" applyBorder="1" applyAlignment="1">
      <alignment vertical="center"/>
    </xf>
    <xf numFmtId="0" fontId="34" fillId="2" borderId="24" xfId="0" applyFont="1" applyFill="1" applyBorder="1" applyAlignment="1">
      <alignment horizontal="right" vertical="center" shrinkToFit="1"/>
    </xf>
    <xf numFmtId="0" fontId="24" fillId="0" borderId="25" xfId="0" applyFont="1" applyBorder="1" applyAlignment="1">
      <alignment horizontal="center" vertical="center"/>
    </xf>
    <xf numFmtId="38" fontId="24" fillId="0" borderId="25" xfId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38" fontId="24" fillId="0" borderId="0" xfId="1" applyFont="1" applyBorder="1" applyAlignment="1">
      <alignment horizontal="center" vertical="center"/>
    </xf>
    <xf numFmtId="0" fontId="14" fillId="2" borderId="26" xfId="0" applyFont="1" applyFill="1" applyBorder="1" applyProtection="1">
      <alignment vertical="center"/>
    </xf>
    <xf numFmtId="0" fontId="13" fillId="2" borderId="26" xfId="0" applyFont="1" applyFill="1" applyBorder="1" applyAlignment="1" applyProtection="1">
      <alignment vertical="center"/>
    </xf>
    <xf numFmtId="0" fontId="27" fillId="0" borderId="0" xfId="0" applyFont="1" applyBorder="1">
      <alignment vertical="center"/>
    </xf>
    <xf numFmtId="0" fontId="24" fillId="0" borderId="25" xfId="0" applyFont="1" applyBorder="1" applyAlignment="1">
      <alignment vertical="center"/>
    </xf>
    <xf numFmtId="0" fontId="25" fillId="0" borderId="20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23" fillId="5" borderId="20" xfId="0" applyFont="1" applyFill="1" applyBorder="1" applyAlignment="1" applyProtection="1">
      <alignment horizontal="left" vertical="center" indent="1" shrinkToFit="1"/>
      <protection locked="0"/>
    </xf>
    <xf numFmtId="38" fontId="38" fillId="0" borderId="20" xfId="1" applyFont="1" applyBorder="1" applyAlignment="1" applyProtection="1">
      <alignment horizontal="left" vertical="center" indent="1" shrinkToFit="1"/>
      <protection locked="0"/>
    </xf>
    <xf numFmtId="38" fontId="35" fillId="6" borderId="20" xfId="1" applyFont="1" applyFill="1" applyBorder="1" applyAlignment="1" applyProtection="1">
      <alignment horizontal="left" vertical="center" indent="1" shrinkToFit="1"/>
      <protection locked="0"/>
    </xf>
    <xf numFmtId="0" fontId="23" fillId="0" borderId="20" xfId="0" applyFont="1" applyBorder="1" applyAlignment="1" applyProtection="1">
      <alignment horizontal="left" vertical="center" indent="1" shrinkToFit="1"/>
      <protection locked="0"/>
    </xf>
    <xf numFmtId="38" fontId="23" fillId="0" borderId="20" xfId="1" applyFont="1" applyBorder="1" applyAlignment="1" applyProtection="1">
      <alignment horizontal="left" vertical="center" indent="1" shrinkToFit="1"/>
      <protection locked="0"/>
    </xf>
    <xf numFmtId="0" fontId="23" fillId="7" borderId="20" xfId="0" applyFont="1" applyFill="1" applyBorder="1" applyAlignment="1" applyProtection="1">
      <alignment horizontal="left" vertical="center" indent="1" shrinkToFit="1"/>
      <protection locked="0"/>
    </xf>
    <xf numFmtId="0" fontId="9" fillId="2" borderId="19" xfId="0" applyFont="1" applyFill="1" applyBorder="1" applyAlignment="1" applyProtection="1"/>
    <xf numFmtId="0" fontId="9" fillId="2" borderId="0" xfId="0" applyFont="1" applyFill="1" applyBorder="1" applyAlignment="1" applyProtection="1"/>
    <xf numFmtId="0" fontId="1" fillId="2" borderId="0" xfId="0" applyFont="1" applyFill="1" applyBorder="1" applyAlignment="1">
      <alignment horizontal="left" vertical="center" indent="2"/>
    </xf>
    <xf numFmtId="0" fontId="23" fillId="3" borderId="20" xfId="0" applyFont="1" applyFill="1" applyBorder="1" applyAlignment="1">
      <alignment horizontal="distributed" vertical="center" indent="2"/>
    </xf>
    <xf numFmtId="0" fontId="18" fillId="4" borderId="2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7" fillId="0" borderId="27" xfId="0" applyFont="1" applyBorder="1" applyAlignment="1">
      <alignment vertical="center" shrinkToFit="1"/>
    </xf>
    <xf numFmtId="0" fontId="39" fillId="0" borderId="28" xfId="0" applyFont="1" applyBorder="1" applyAlignment="1">
      <alignment vertical="center" shrinkToFit="1"/>
    </xf>
    <xf numFmtId="0" fontId="24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7" fillId="8" borderId="23" xfId="0" applyFont="1" applyFill="1" applyBorder="1" applyAlignment="1">
      <alignment horizontal="center" vertical="top"/>
    </xf>
    <xf numFmtId="0" fontId="22" fillId="8" borderId="29" xfId="0" applyFont="1" applyFill="1" applyBorder="1" applyAlignment="1">
      <alignment horizontal="center" vertical="top"/>
    </xf>
    <xf numFmtId="38" fontId="29" fillId="8" borderId="27" xfId="1" applyFont="1" applyFill="1" applyBorder="1" applyAlignment="1" applyProtection="1">
      <alignment horizontal="left" vertical="center" indent="1" shrinkToFit="1"/>
      <protection locked="0"/>
    </xf>
    <xf numFmtId="0" fontId="37" fillId="0" borderId="28" xfId="0" applyFont="1" applyBorder="1" applyAlignment="1" applyProtection="1">
      <alignment horizontal="left" vertical="center" indent="1" shrinkToFit="1"/>
      <protection locked="0"/>
    </xf>
    <xf numFmtId="0" fontId="23" fillId="6" borderId="20" xfId="0" applyFont="1" applyFill="1" applyBorder="1" applyAlignment="1">
      <alignment horizontal="distributed" vertical="center" indent="2"/>
    </xf>
    <xf numFmtId="0" fontId="23" fillId="8" borderId="22" xfId="0" applyFont="1" applyFill="1" applyBorder="1" applyAlignment="1">
      <alignment horizontal="distributed" indent="2"/>
    </xf>
    <xf numFmtId="0" fontId="23" fillId="8" borderId="30" xfId="0" applyFont="1" applyFill="1" applyBorder="1" applyAlignment="1">
      <alignment horizontal="distributed" indent="2"/>
    </xf>
    <xf numFmtId="0" fontId="27" fillId="0" borderId="0" xfId="0" applyFont="1" applyBorder="1" applyAlignment="1">
      <alignment horizontal="left" vertical="center"/>
    </xf>
    <xf numFmtId="0" fontId="24" fillId="7" borderId="25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shrinkToFit="1"/>
    </xf>
    <xf numFmtId="0" fontId="8" fillId="2" borderId="2" xfId="0" applyFont="1" applyFill="1" applyBorder="1" applyAlignment="1" applyProtection="1">
      <alignment horizontal="right" shrinkToFit="1"/>
    </xf>
    <xf numFmtId="0" fontId="8" fillId="2" borderId="0" xfId="0" applyFont="1" applyFill="1" applyBorder="1" applyAlignment="1" applyProtection="1">
      <alignment horizontal="right" shrinkToFit="1"/>
    </xf>
    <xf numFmtId="0" fontId="0" fillId="0" borderId="0" xfId="0" applyAlignment="1">
      <alignment vertical="center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left" vertical="center" shrinkToFit="1"/>
    </xf>
    <xf numFmtId="0" fontId="7" fillId="2" borderId="36" xfId="0" applyFont="1" applyFill="1" applyBorder="1" applyAlignment="1" applyProtection="1">
      <alignment horizontal="center" vertical="center" shrinkToFit="1"/>
    </xf>
    <xf numFmtId="0" fontId="7" fillId="2" borderId="37" xfId="0" applyFont="1" applyFill="1" applyBorder="1" applyAlignment="1" applyProtection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left" vertical="center" shrinkToFit="1"/>
    </xf>
    <xf numFmtId="0" fontId="3" fillId="2" borderId="42" xfId="0" applyFont="1" applyFill="1" applyBorder="1" applyAlignment="1" applyProtection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3" fillId="2" borderId="44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wrapText="1" shrinkToFit="1"/>
    </xf>
    <xf numFmtId="0" fontId="18" fillId="2" borderId="33" xfId="0" applyFont="1" applyFill="1" applyBorder="1" applyAlignment="1" applyProtection="1">
      <alignment horizontal="center" vertical="center" shrinkToFit="1"/>
    </xf>
    <xf numFmtId="0" fontId="18" fillId="2" borderId="6" xfId="0" applyFont="1" applyFill="1" applyBorder="1" applyAlignment="1" applyProtection="1">
      <alignment horizontal="center" vertical="center" shrinkToFit="1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33" xfId="0" applyFont="1" applyFill="1" applyBorder="1" applyAlignment="1" applyProtection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</xf>
    <xf numFmtId="0" fontId="22" fillId="2" borderId="32" xfId="0" applyFont="1" applyFill="1" applyBorder="1" applyAlignment="1" applyProtection="1">
      <alignment horizontal="center" vertical="center" shrinkToFit="1"/>
    </xf>
    <xf numFmtId="0" fontId="22" fillId="2" borderId="33" xfId="0" applyFont="1" applyFill="1" applyBorder="1" applyAlignment="1" applyProtection="1">
      <alignment horizontal="center" vertical="center" shrinkToFit="1"/>
    </xf>
    <xf numFmtId="0" fontId="22" fillId="2" borderId="34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wrapText="1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177" fontId="18" fillId="2" borderId="32" xfId="1" applyNumberFormat="1" applyFont="1" applyFill="1" applyBorder="1" applyAlignment="1" applyProtection="1">
      <alignment horizontal="right" vertical="center" shrinkToFit="1"/>
    </xf>
    <xf numFmtId="177" fontId="18" fillId="2" borderId="33" xfId="1" applyNumberFormat="1" applyFont="1" applyFill="1" applyBorder="1" applyAlignment="1" applyProtection="1">
      <alignment horizontal="right" vertical="center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0" fontId="4" fillId="2" borderId="39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176" fontId="7" fillId="2" borderId="35" xfId="0" applyNumberFormat="1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177" fontId="8" fillId="2" borderId="7" xfId="0" applyNumberFormat="1" applyFont="1" applyFill="1" applyBorder="1" applyAlignment="1" applyProtection="1">
      <alignment horizontal="right" vertical="center" shrinkToFit="1"/>
    </xf>
    <xf numFmtId="177" fontId="8" fillId="2" borderId="9" xfId="0" applyNumberFormat="1" applyFont="1" applyFill="1" applyBorder="1" applyAlignment="1" applyProtection="1">
      <alignment horizontal="right" vertical="center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4" fillId="2" borderId="4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vertical="center" shrinkToFit="1"/>
    </xf>
    <xf numFmtId="0" fontId="6" fillId="2" borderId="8" xfId="0" applyFont="1" applyFill="1" applyBorder="1" applyAlignment="1" applyProtection="1">
      <alignment horizontal="left" vertical="center" shrinkToFit="1"/>
    </xf>
    <xf numFmtId="0" fontId="6" fillId="2" borderId="31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66" xfId="0" applyFont="1" applyFill="1" applyBorder="1" applyAlignment="1" applyProtection="1">
      <alignment horizontal="left" vertical="center" shrinkToFit="1"/>
    </xf>
    <xf numFmtId="177" fontId="16" fillId="2" borderId="50" xfId="0" applyNumberFormat="1" applyFont="1" applyFill="1" applyBorder="1" applyAlignment="1" applyProtection="1">
      <alignment horizontal="right" vertical="center" shrinkToFit="1"/>
    </xf>
    <xf numFmtId="177" fontId="16" fillId="2" borderId="51" xfId="0" applyNumberFormat="1" applyFont="1" applyFill="1" applyBorder="1" applyAlignment="1" applyProtection="1">
      <alignment horizontal="right" vertical="center" shrinkToFit="1"/>
    </xf>
    <xf numFmtId="177" fontId="21" fillId="2" borderId="40" xfId="0" applyNumberFormat="1" applyFont="1" applyFill="1" applyBorder="1" applyAlignment="1" applyProtection="1">
      <alignment horizontal="right" vertical="center" shrinkToFit="1"/>
    </xf>
    <xf numFmtId="177" fontId="21" fillId="2" borderId="36" xfId="0" applyNumberFormat="1" applyFont="1" applyFill="1" applyBorder="1" applyAlignment="1" applyProtection="1">
      <alignment horizontal="right" vertical="center" shrinkToFit="1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distributed" vertical="center" indent="1"/>
    </xf>
    <xf numFmtId="0" fontId="12" fillId="0" borderId="9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2" borderId="5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3" fillId="2" borderId="31" xfId="0" applyFont="1" applyFill="1" applyBorder="1" applyAlignment="1" applyProtection="1">
      <alignment horizontal="center" vertical="center" wrapText="1" shrinkToFi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center"/>
    </xf>
    <xf numFmtId="176" fontId="6" fillId="2" borderId="35" xfId="0" applyNumberFormat="1" applyFont="1" applyFill="1" applyBorder="1" applyAlignment="1" applyProtection="1">
      <alignment horizontal="center" vertical="center" shrinkToFit="1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2" borderId="50" xfId="0" applyFont="1" applyFill="1" applyBorder="1" applyAlignment="1" applyProtection="1">
      <alignment horizontal="center" vertical="center" shrinkToFit="1"/>
    </xf>
    <xf numFmtId="0" fontId="4" fillId="2" borderId="43" xfId="0" applyFont="1" applyFill="1" applyBorder="1" applyAlignment="1" applyProtection="1">
      <alignment horizontal="center" vertical="center" shrinkToFit="1"/>
    </xf>
    <xf numFmtId="177" fontId="7" fillId="2" borderId="7" xfId="0" applyNumberFormat="1" applyFont="1" applyFill="1" applyBorder="1" applyAlignment="1" applyProtection="1">
      <alignment vertical="center" shrinkToFit="1"/>
    </xf>
    <xf numFmtId="177" fontId="7" fillId="2" borderId="9" xfId="0" applyNumberFormat="1" applyFont="1" applyFill="1" applyBorder="1" applyAlignment="1" applyProtection="1">
      <alignment vertical="center" shrinkToFit="1"/>
    </xf>
    <xf numFmtId="0" fontId="6" fillId="2" borderId="31" xfId="0" applyFont="1" applyFill="1" applyBorder="1" applyAlignment="1" applyProtection="1">
      <alignment horizontal="center" vertical="center" shrinkToFit="1"/>
    </xf>
    <xf numFmtId="177" fontId="6" fillId="2" borderId="31" xfId="0" applyNumberFormat="1" applyFont="1" applyFill="1" applyBorder="1" applyAlignment="1" applyProtection="1">
      <alignment horizontal="center" vertical="center" shrinkToFit="1"/>
    </xf>
    <xf numFmtId="177" fontId="7" fillId="2" borderId="7" xfId="0" applyNumberFormat="1" applyFont="1" applyFill="1" applyBorder="1" applyAlignment="1">
      <alignment vertical="center" shrinkToFit="1"/>
    </xf>
    <xf numFmtId="177" fontId="7" fillId="2" borderId="9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 applyProtection="1">
      <alignment horizontal="left"/>
    </xf>
    <xf numFmtId="0" fontId="11" fillId="2" borderId="31" xfId="0" applyFont="1" applyFill="1" applyBorder="1" applyAlignment="1" applyProtection="1">
      <alignment horizontal="left" vertical="center" wrapText="1" shrinkToFit="1"/>
    </xf>
    <xf numFmtId="0" fontId="11" fillId="2" borderId="7" xfId="0" applyFont="1" applyFill="1" applyBorder="1" applyAlignment="1" applyProtection="1">
      <alignment horizontal="left" vertical="center" wrapText="1" shrinkToFit="1"/>
    </xf>
    <xf numFmtId="0" fontId="3" fillId="2" borderId="59" xfId="0" applyFont="1" applyFill="1" applyBorder="1" applyAlignment="1" applyProtection="1">
      <alignment horizontal="left" vertical="center"/>
    </xf>
    <xf numFmtId="0" fontId="3" fillId="2" borderId="60" xfId="0" applyFont="1" applyFill="1" applyBorder="1" applyAlignment="1" applyProtection="1">
      <alignment horizontal="left" vertical="center"/>
    </xf>
    <xf numFmtId="0" fontId="3" fillId="2" borderId="6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distributed" vertical="center" indent="1"/>
    </xf>
    <xf numFmtId="0" fontId="12" fillId="0" borderId="53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distributed" vertical="center" indent="1"/>
    </xf>
    <xf numFmtId="0" fontId="4" fillId="2" borderId="0" xfId="0" applyFont="1" applyFill="1" applyBorder="1" applyAlignment="1" applyProtection="1">
      <alignment vertical="center" shrinkToFit="1"/>
    </xf>
    <xf numFmtId="0" fontId="1" fillId="0" borderId="40" xfId="0" applyFont="1" applyBorder="1" applyAlignment="1" applyProtection="1">
      <alignment horizontal="left" vertical="center" indent="1" shrinkToFit="1"/>
    </xf>
    <xf numFmtId="0" fontId="1" fillId="0" borderId="55" xfId="0" applyFont="1" applyBorder="1" applyAlignment="1" applyProtection="1">
      <alignment horizontal="left" vertical="center" indent="1" shrinkToFit="1"/>
    </xf>
    <xf numFmtId="0" fontId="0" fillId="0" borderId="0" xfId="0" applyAlignment="1">
      <alignment vertical="center" shrinkToFit="1"/>
    </xf>
    <xf numFmtId="0" fontId="3" fillId="2" borderId="56" xfId="0" applyFont="1" applyFill="1" applyBorder="1" applyAlignment="1" applyProtection="1">
      <alignment horizontal="center" vertical="distributed" textRotation="255" indent="1" shrinkToFit="1"/>
    </xf>
    <xf numFmtId="0" fontId="2" fillId="0" borderId="57" xfId="0" applyFont="1" applyBorder="1" applyAlignment="1">
      <alignment horizontal="center" vertical="distributed" textRotation="255" indent="1" shrinkToFit="1"/>
    </xf>
    <xf numFmtId="0" fontId="2" fillId="0" borderId="58" xfId="0" applyFont="1" applyBorder="1" applyAlignment="1">
      <alignment horizontal="center" vertical="distributed" textRotation="255" indent="1" shrinkToFit="1"/>
    </xf>
    <xf numFmtId="0" fontId="1" fillId="0" borderId="50" xfId="0" applyFont="1" applyBorder="1" applyAlignment="1" applyProtection="1">
      <alignment horizontal="left" vertical="center" indent="1" shrinkToFit="1"/>
    </xf>
    <xf numFmtId="0" fontId="1" fillId="0" borderId="67" xfId="0" applyFont="1" applyBorder="1" applyAlignment="1" applyProtection="1">
      <alignment horizontal="left" vertical="center" indent="1" shrinkToFit="1"/>
    </xf>
    <xf numFmtId="0" fontId="22" fillId="2" borderId="59" xfId="0" applyFont="1" applyFill="1" applyBorder="1" applyAlignment="1" applyProtection="1">
      <alignment horizontal="left" vertical="center" indent="1" shrinkToFit="1"/>
    </xf>
    <xf numFmtId="177" fontId="6" fillId="2" borderId="7" xfId="0" applyNumberFormat="1" applyFont="1" applyFill="1" applyBorder="1" applyAlignment="1" applyProtection="1">
      <alignment horizontal="center" vertical="center" shrinkToFit="1"/>
    </xf>
    <xf numFmtId="177" fontId="6" fillId="2" borderId="9" xfId="0" applyNumberFormat="1" applyFont="1" applyFill="1" applyBorder="1" applyAlignment="1" applyProtection="1">
      <alignment horizontal="center" vertical="center" shrinkToFit="1"/>
    </xf>
    <xf numFmtId="177" fontId="6" fillId="2" borderId="17" xfId="0" applyNumberFormat="1" applyFont="1" applyFill="1" applyBorder="1" applyAlignment="1" applyProtection="1">
      <alignment horizontal="center" vertical="center" shrinkToFit="1"/>
    </xf>
    <xf numFmtId="0" fontId="34" fillId="2" borderId="0" xfId="0" applyFont="1" applyFill="1" applyBorder="1" applyAlignment="1" applyProtection="1">
      <alignment vertical="center"/>
    </xf>
    <xf numFmtId="0" fontId="34" fillId="2" borderId="0" xfId="0" applyFont="1" applyFill="1" applyAlignment="1">
      <alignment horizontal="center" vertical="center"/>
    </xf>
    <xf numFmtId="0" fontId="34" fillId="2" borderId="21" xfId="0" applyNumberFormat="1" applyFont="1" applyFill="1" applyBorder="1" applyAlignment="1">
      <alignment horizontal="center" vertical="center"/>
    </xf>
    <xf numFmtId="0" fontId="34" fillId="2" borderId="69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 applyProtection="1">
      <alignment vertical="center" shrinkToFi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1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shrinkToFi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9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33" fillId="2" borderId="0" xfId="0" applyFont="1" applyFill="1" applyBorder="1" applyAlignment="1" applyProtection="1">
      <alignment horizontal="center" vertical="center"/>
    </xf>
    <xf numFmtId="177" fontId="16" fillId="2" borderId="31" xfId="0" applyNumberFormat="1" applyFont="1" applyFill="1" applyBorder="1" applyAlignment="1" applyProtection="1">
      <alignment horizontal="right" vertical="center" shrinkToFit="1"/>
    </xf>
    <xf numFmtId="177" fontId="16" fillId="2" borderId="7" xfId="0" applyNumberFormat="1" applyFont="1" applyFill="1" applyBorder="1" applyAlignment="1" applyProtection="1">
      <alignment horizontal="right" vertical="center" shrinkToFit="1"/>
    </xf>
    <xf numFmtId="0" fontId="6" fillId="2" borderId="64" xfId="0" applyFont="1" applyFill="1" applyBorder="1" applyAlignment="1" applyProtection="1">
      <alignment horizontal="center" vertical="center" shrinkToFit="1"/>
    </xf>
    <xf numFmtId="0" fontId="6" fillId="2" borderId="44" xfId="0" applyFont="1" applyFill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177" fontId="16" fillId="2" borderId="45" xfId="0" applyNumberFormat="1" applyFont="1" applyFill="1" applyBorder="1" applyAlignment="1" applyProtection="1">
      <alignment horizontal="right" vertical="center" shrinkToFit="1"/>
    </xf>
    <xf numFmtId="177" fontId="16" fillId="2" borderId="32" xfId="0" applyNumberFormat="1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Alignment="1" applyProtection="1">
      <alignment horizontal="left" vertical="center" textRotation="255"/>
    </xf>
    <xf numFmtId="0" fontId="1" fillId="0" borderId="31" xfId="0" applyFont="1" applyBorder="1" applyAlignment="1" applyProtection="1">
      <alignment horizontal="left" vertical="center" indent="1" shrinkToFit="1"/>
    </xf>
    <xf numFmtId="0" fontId="1" fillId="0" borderId="68" xfId="0" applyFont="1" applyBorder="1" applyAlignment="1" applyProtection="1">
      <alignment horizontal="left" vertical="center" indent="1" shrinkToFit="1"/>
    </xf>
    <xf numFmtId="0" fontId="5" fillId="2" borderId="0" xfId="0" applyFont="1" applyFill="1" applyAlignment="1" applyProtection="1">
      <alignment horizontal="center" vertical="center"/>
    </xf>
    <xf numFmtId="178" fontId="36" fillId="2" borderId="70" xfId="0" applyNumberFormat="1" applyFont="1" applyFill="1" applyBorder="1" applyAlignment="1">
      <alignment horizontal="left" vertical="center" shrinkToFit="1"/>
    </xf>
    <xf numFmtId="178" fontId="36" fillId="2" borderId="30" xfId="0" applyNumberFormat="1" applyFont="1" applyFill="1" applyBorder="1" applyAlignment="1">
      <alignment horizontal="left" vertical="center" shrinkToFit="1"/>
    </xf>
    <xf numFmtId="0" fontId="34" fillId="2" borderId="71" xfId="0" applyFont="1" applyFill="1" applyBorder="1" applyAlignment="1">
      <alignment horizontal="left" vertical="center" shrinkToFit="1"/>
    </xf>
    <xf numFmtId="0" fontId="34" fillId="2" borderId="69" xfId="0" applyFont="1" applyFill="1" applyBorder="1" applyAlignment="1">
      <alignment horizontal="left" vertical="center" shrinkToFit="1"/>
    </xf>
    <xf numFmtId="0" fontId="34" fillId="2" borderId="24" xfId="0" applyFont="1" applyFill="1" applyBorder="1" applyAlignment="1">
      <alignment horizontal="right" vertical="center" shrinkToFit="1"/>
    </xf>
    <xf numFmtId="178" fontId="36" fillId="2" borderId="24" xfId="0" applyNumberFormat="1" applyFont="1" applyFill="1" applyBorder="1" applyAlignment="1">
      <alignment horizontal="right" vertical="center" shrinkToFit="1"/>
    </xf>
    <xf numFmtId="0" fontId="34" fillId="2" borderId="24" xfId="0" applyFont="1" applyFill="1" applyBorder="1" applyAlignment="1">
      <alignment vertical="center" shrinkToFit="1"/>
    </xf>
    <xf numFmtId="0" fontId="34" fillId="2" borderId="29" xfId="0" applyFont="1" applyFill="1" applyBorder="1" applyAlignment="1">
      <alignment vertical="center" shrinkToFit="1"/>
    </xf>
    <xf numFmtId="0" fontId="13" fillId="2" borderId="26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distributed" vertical="center" indent="1"/>
    </xf>
    <xf numFmtId="0" fontId="12" fillId="0" borderId="37" xfId="0" applyFont="1" applyBorder="1" applyAlignment="1">
      <alignment horizontal="distributed" vertical="center" indent="1"/>
    </xf>
    <xf numFmtId="0" fontId="12" fillId="0" borderId="38" xfId="0" applyFont="1" applyBorder="1" applyAlignment="1">
      <alignment horizontal="distributed" vertical="center" indent="1"/>
    </xf>
    <xf numFmtId="0" fontId="6" fillId="2" borderId="65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34" fillId="2" borderId="21" xfId="0" applyFont="1" applyFill="1" applyBorder="1" applyAlignment="1">
      <alignment horizontal="distributed" vertical="center" indent="1" shrinkToFit="1"/>
    </xf>
    <xf numFmtId="0" fontId="34" fillId="2" borderId="71" xfId="0" applyFont="1" applyFill="1" applyBorder="1" applyAlignment="1">
      <alignment horizontal="distributed" vertical="center" indent="1" shrinkToFit="1"/>
    </xf>
    <xf numFmtId="0" fontId="34" fillId="2" borderId="69" xfId="0" applyFont="1" applyFill="1" applyBorder="1" applyAlignment="1">
      <alignment horizontal="distributed" vertical="center" indent="1" shrinkToFit="1"/>
    </xf>
    <xf numFmtId="0" fontId="4" fillId="2" borderId="21" xfId="0" applyFont="1" applyFill="1" applyBorder="1" applyAlignment="1">
      <alignment horizontal="distributed" vertical="center" indent="1" shrinkToFit="1"/>
    </xf>
    <xf numFmtId="0" fontId="4" fillId="2" borderId="71" xfId="0" applyFont="1" applyFill="1" applyBorder="1" applyAlignment="1">
      <alignment horizontal="distributed" vertical="center" indent="1" shrinkToFit="1"/>
    </xf>
    <xf numFmtId="0" fontId="4" fillId="2" borderId="69" xfId="0" applyFont="1" applyFill="1" applyBorder="1" applyAlignment="1">
      <alignment horizontal="distributed" vertical="center" indent="1" shrinkToFit="1"/>
    </xf>
    <xf numFmtId="178" fontId="36" fillId="2" borderId="71" xfId="0" applyNumberFormat="1" applyFont="1" applyFill="1" applyBorder="1" applyAlignment="1">
      <alignment horizontal="left" vertical="center" shrinkToFit="1"/>
    </xf>
    <xf numFmtId="178" fontId="36" fillId="2" borderId="69" xfId="0" applyNumberFormat="1" applyFont="1" applyFill="1" applyBorder="1" applyAlignment="1">
      <alignment horizontal="left" vertical="center" shrinkToFit="1"/>
    </xf>
    <xf numFmtId="0" fontId="34" fillId="2" borderId="0" xfId="0" applyFont="1" applyFill="1" applyBorder="1" applyAlignment="1" applyProtection="1">
      <alignment horizontal="left" vertical="center" shrinkToFit="1"/>
    </xf>
    <xf numFmtId="0" fontId="34" fillId="2" borderId="22" xfId="0" applyFont="1" applyFill="1" applyBorder="1" applyAlignment="1">
      <alignment horizontal="distributed" vertical="center" indent="1" shrinkToFit="1"/>
    </xf>
    <xf numFmtId="0" fontId="34" fillId="2" borderId="70" xfId="0" applyFont="1" applyFill="1" applyBorder="1" applyAlignment="1">
      <alignment horizontal="distributed" vertical="center" indent="1" shrinkToFit="1"/>
    </xf>
    <xf numFmtId="0" fontId="34" fillId="2" borderId="30" xfId="0" applyFont="1" applyFill="1" applyBorder="1" applyAlignment="1">
      <alignment horizontal="distributed" vertical="center" indent="1" shrinkToFit="1"/>
    </xf>
    <xf numFmtId="0" fontId="34" fillId="2" borderId="23" xfId="0" applyFont="1" applyFill="1" applyBorder="1" applyAlignment="1">
      <alignment horizontal="distributed" vertical="center" indent="1" shrinkToFit="1"/>
    </xf>
    <xf numFmtId="0" fontId="34" fillId="2" borderId="24" xfId="0" applyFont="1" applyFill="1" applyBorder="1" applyAlignment="1">
      <alignment horizontal="distributed" vertical="center" indent="1" shrinkToFit="1"/>
    </xf>
    <xf numFmtId="0" fontId="34" fillId="2" borderId="29" xfId="0" applyFont="1" applyFill="1" applyBorder="1" applyAlignment="1">
      <alignment horizontal="distributed" vertical="center" indent="1" shrinkToFit="1"/>
    </xf>
    <xf numFmtId="0" fontId="6" fillId="2" borderId="59" xfId="0" applyFont="1" applyFill="1" applyBorder="1" applyAlignment="1" applyProtection="1">
      <alignment horizontal="left" vertical="center"/>
    </xf>
    <xf numFmtId="0" fontId="34" fillId="2" borderId="22" xfId="0" applyNumberFormat="1" applyFont="1" applyFill="1" applyBorder="1" applyAlignment="1">
      <alignment horizontal="distributed" vertical="center" indent="1"/>
    </xf>
    <xf numFmtId="0" fontId="34" fillId="2" borderId="30" xfId="0" applyNumberFormat="1" applyFont="1" applyFill="1" applyBorder="1" applyAlignment="1">
      <alignment horizontal="distributed" vertical="center" indent="1"/>
    </xf>
    <xf numFmtId="0" fontId="34" fillId="2" borderId="23" xfId="0" applyNumberFormat="1" applyFont="1" applyFill="1" applyBorder="1" applyAlignment="1">
      <alignment horizontal="distributed" vertical="center" indent="1"/>
    </xf>
    <xf numFmtId="0" fontId="34" fillId="2" borderId="29" xfId="0" applyNumberFormat="1" applyFont="1" applyFill="1" applyBorder="1" applyAlignment="1">
      <alignment horizontal="distributed" vertical="center" indent="1"/>
    </xf>
    <xf numFmtId="0" fontId="3" fillId="2" borderId="43" xfId="0" applyFont="1" applyFill="1" applyBorder="1" applyAlignment="1" applyProtection="1">
      <alignment horizontal="center" vertical="center" textRotation="255"/>
    </xf>
    <xf numFmtId="0" fontId="3" fillId="2" borderId="63" xfId="0" applyFont="1" applyFill="1" applyBorder="1" applyAlignment="1" applyProtection="1">
      <alignment horizontal="center" vertical="center" textRotation="255"/>
    </xf>
    <xf numFmtId="0" fontId="3" fillId="2" borderId="41" xfId="0" applyFont="1" applyFill="1" applyBorder="1" applyAlignment="1" applyProtection="1">
      <alignment horizontal="center" vertical="center" textRotation="255"/>
    </xf>
    <xf numFmtId="0" fontId="3" fillId="2" borderId="15" xfId="0" applyFont="1" applyFill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3</xdr:row>
      <xdr:rowOff>76200</xdr:rowOff>
    </xdr:from>
    <xdr:to>
      <xdr:col>2</xdr:col>
      <xdr:colOff>1485900</xdr:colOff>
      <xdr:row>4</xdr:row>
      <xdr:rowOff>76200</xdr:rowOff>
    </xdr:to>
    <xdr:sp macro="" textlink="">
      <xdr:nvSpPr>
        <xdr:cNvPr id="16390" name="AutoShape 6"/>
        <xdr:cNvSpPr>
          <a:spLocks noChangeArrowheads="1"/>
        </xdr:cNvSpPr>
      </xdr:nvSpPr>
      <xdr:spPr bwMode="auto">
        <a:xfrm>
          <a:off x="2762250" y="619125"/>
          <a:ext cx="1066800" cy="666750"/>
        </a:xfrm>
        <a:prstGeom prst="downArrow">
          <a:avLst>
            <a:gd name="adj1" fmla="val 53731"/>
            <a:gd name="adj2" fmla="val 60343"/>
          </a:avLst>
        </a:prstGeom>
        <a:solidFill>
          <a:srgbClr val="FF0000"/>
        </a:solidFill>
        <a:ln w="6350" cap="rnd" algn="ctr">
          <a:noFill/>
          <a:prstDash val="sysDot"/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2486025</xdr:colOff>
      <xdr:row>3</xdr:row>
      <xdr:rowOff>152400</xdr:rowOff>
    </xdr:from>
    <xdr:to>
      <xdr:col>2</xdr:col>
      <xdr:colOff>4762500</xdr:colOff>
      <xdr:row>4</xdr:row>
      <xdr:rowOff>0</xdr:rowOff>
    </xdr:to>
    <xdr:sp macro="" textlink="">
      <xdr:nvSpPr>
        <xdr:cNvPr id="16391" name="Text Box 7"/>
        <xdr:cNvSpPr txBox="1">
          <a:spLocks noChangeArrowheads="1"/>
        </xdr:cNvSpPr>
      </xdr:nvSpPr>
      <xdr:spPr bwMode="auto">
        <a:xfrm>
          <a:off x="4829175" y="695325"/>
          <a:ext cx="2276475" cy="514350"/>
        </a:xfrm>
        <a:prstGeom prst="rect">
          <a:avLst/>
        </a:prstGeom>
        <a:solidFill>
          <a:srgbClr val="CCFFFF"/>
        </a:solidFill>
        <a:ln w="63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45720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◇契約保証金の額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→契約金額（税込）の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％以上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2071</xdr:rowOff>
    </xdr:from>
    <xdr:to>
      <xdr:col>20</xdr:col>
      <xdr:colOff>66675</xdr:colOff>
      <xdr:row>45</xdr:row>
      <xdr:rowOff>173521</xdr:rowOff>
    </xdr:to>
    <xdr:sp macro="" textlink="">
      <xdr:nvSpPr>
        <xdr:cNvPr id="15382" name="Rectangle 22"/>
        <xdr:cNvSpPr>
          <a:spLocks noChangeArrowheads="1"/>
        </xdr:cNvSpPr>
      </xdr:nvSpPr>
      <xdr:spPr bwMode="auto">
        <a:xfrm>
          <a:off x="581025" y="4638675"/>
          <a:ext cx="3305175" cy="17145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▼　　　　▼　　　　▼　　　　▼　　　　▼　　　　▼　　　　▼</a:t>
          </a:r>
        </a:p>
      </xdr:txBody>
    </xdr:sp>
    <xdr:clientData/>
  </xdr:twoCellAnchor>
  <xdr:twoCellAnchor>
    <xdr:from>
      <xdr:col>0</xdr:col>
      <xdr:colOff>38100</xdr:colOff>
      <xdr:row>45</xdr:row>
      <xdr:rowOff>154471</xdr:rowOff>
    </xdr:from>
    <xdr:to>
      <xdr:col>22</xdr:col>
      <xdr:colOff>0</xdr:colOff>
      <xdr:row>49</xdr:row>
      <xdr:rowOff>99806</xdr:rowOff>
    </xdr:to>
    <xdr:sp macro="" textlink="">
      <xdr:nvSpPr>
        <xdr:cNvPr id="15383" name="Rectangle 23"/>
        <xdr:cNvSpPr>
          <a:spLocks noChangeArrowheads="1"/>
        </xdr:cNvSpPr>
      </xdr:nvSpPr>
      <xdr:spPr bwMode="auto">
        <a:xfrm>
          <a:off x="38100" y="4791075"/>
          <a:ext cx="4162425" cy="733425"/>
        </a:xfrm>
        <a:prstGeom prst="rect">
          <a:avLst/>
        </a:prstGeom>
        <a:solidFill>
          <a:srgbClr val="FDE9D9"/>
        </a:solidFill>
        <a:ln w="6350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t" upright="1"/>
        <a:lstStyle/>
        <a:p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46</xdr:row>
      <xdr:rowOff>95250</xdr:rowOff>
    </xdr:from>
    <xdr:to>
      <xdr:col>1</xdr:col>
      <xdr:colOff>95250</xdr:colOff>
      <xdr:row>47</xdr:row>
      <xdr:rowOff>47625</xdr:rowOff>
    </xdr:to>
    <xdr:sp macro="" textlink="">
      <xdr:nvSpPr>
        <xdr:cNvPr id="15551" name="Rectangle 24"/>
        <xdr:cNvSpPr>
          <a:spLocks noChangeArrowheads="1"/>
        </xdr:cNvSpPr>
      </xdr:nvSpPr>
      <xdr:spPr bwMode="auto">
        <a:xfrm>
          <a:off x="104775" y="13001625"/>
          <a:ext cx="1905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46</xdr:row>
      <xdr:rowOff>95250</xdr:rowOff>
    </xdr:from>
    <xdr:to>
      <xdr:col>2</xdr:col>
      <xdr:colOff>171450</xdr:colOff>
      <xdr:row>47</xdr:row>
      <xdr:rowOff>47625</xdr:rowOff>
    </xdr:to>
    <xdr:sp macro="" textlink="">
      <xdr:nvSpPr>
        <xdr:cNvPr id="15552" name="Rectangle 25"/>
        <xdr:cNvSpPr>
          <a:spLocks noChangeArrowheads="1"/>
        </xdr:cNvSpPr>
      </xdr:nvSpPr>
      <xdr:spPr bwMode="auto">
        <a:xfrm>
          <a:off x="295275" y="13001625"/>
          <a:ext cx="2667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46</xdr:row>
      <xdr:rowOff>95250</xdr:rowOff>
    </xdr:from>
    <xdr:to>
      <xdr:col>5</xdr:col>
      <xdr:colOff>142875</xdr:colOff>
      <xdr:row>47</xdr:row>
      <xdr:rowOff>47625</xdr:rowOff>
    </xdr:to>
    <xdr:sp macro="" textlink="">
      <xdr:nvSpPr>
        <xdr:cNvPr id="15553" name="Rectangle 26"/>
        <xdr:cNvSpPr>
          <a:spLocks noChangeArrowheads="1"/>
        </xdr:cNvSpPr>
      </xdr:nvSpPr>
      <xdr:spPr bwMode="auto">
        <a:xfrm>
          <a:off x="561975" y="13001625"/>
          <a:ext cx="54292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48</xdr:row>
      <xdr:rowOff>0</xdr:rowOff>
    </xdr:from>
    <xdr:to>
      <xdr:col>1</xdr:col>
      <xdr:colOff>95250</xdr:colOff>
      <xdr:row>48</xdr:row>
      <xdr:rowOff>133350</xdr:rowOff>
    </xdr:to>
    <xdr:sp macro="" textlink="">
      <xdr:nvSpPr>
        <xdr:cNvPr id="15554" name="Rectangle 27"/>
        <xdr:cNvSpPr>
          <a:spLocks noChangeArrowheads="1"/>
        </xdr:cNvSpPr>
      </xdr:nvSpPr>
      <xdr:spPr bwMode="auto">
        <a:xfrm>
          <a:off x="104775" y="13277850"/>
          <a:ext cx="1905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48</xdr:row>
      <xdr:rowOff>0</xdr:rowOff>
    </xdr:from>
    <xdr:to>
      <xdr:col>2</xdr:col>
      <xdr:colOff>180975</xdr:colOff>
      <xdr:row>48</xdr:row>
      <xdr:rowOff>133350</xdr:rowOff>
    </xdr:to>
    <xdr:sp macro="" textlink="">
      <xdr:nvSpPr>
        <xdr:cNvPr id="15555" name="Rectangle 28"/>
        <xdr:cNvSpPr>
          <a:spLocks noChangeArrowheads="1"/>
        </xdr:cNvSpPr>
      </xdr:nvSpPr>
      <xdr:spPr bwMode="auto">
        <a:xfrm>
          <a:off x="295275" y="13277850"/>
          <a:ext cx="27622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48</xdr:row>
      <xdr:rowOff>0</xdr:rowOff>
    </xdr:from>
    <xdr:to>
      <xdr:col>4</xdr:col>
      <xdr:colOff>66675</xdr:colOff>
      <xdr:row>48</xdr:row>
      <xdr:rowOff>133350</xdr:rowOff>
    </xdr:to>
    <xdr:sp macro="" textlink="">
      <xdr:nvSpPr>
        <xdr:cNvPr id="15556" name="Rectangle 29"/>
        <xdr:cNvSpPr>
          <a:spLocks noChangeArrowheads="1"/>
        </xdr:cNvSpPr>
      </xdr:nvSpPr>
      <xdr:spPr bwMode="auto">
        <a:xfrm>
          <a:off x="571500" y="13277850"/>
          <a:ext cx="2667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48</xdr:row>
      <xdr:rowOff>0</xdr:rowOff>
    </xdr:from>
    <xdr:to>
      <xdr:col>5</xdr:col>
      <xdr:colOff>57150</xdr:colOff>
      <xdr:row>48</xdr:row>
      <xdr:rowOff>133350</xdr:rowOff>
    </xdr:to>
    <xdr:sp macro="" textlink="">
      <xdr:nvSpPr>
        <xdr:cNvPr id="15557" name="Rectangle 30"/>
        <xdr:cNvSpPr>
          <a:spLocks noChangeArrowheads="1"/>
        </xdr:cNvSpPr>
      </xdr:nvSpPr>
      <xdr:spPr bwMode="auto">
        <a:xfrm>
          <a:off x="838200" y="13277850"/>
          <a:ext cx="18097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48</xdr:row>
      <xdr:rowOff>0</xdr:rowOff>
    </xdr:from>
    <xdr:to>
      <xdr:col>11</xdr:col>
      <xdr:colOff>9525</xdr:colOff>
      <xdr:row>48</xdr:row>
      <xdr:rowOff>133350</xdr:rowOff>
    </xdr:to>
    <xdr:sp macro="" textlink="">
      <xdr:nvSpPr>
        <xdr:cNvPr id="15558" name="Rectangle 31"/>
        <xdr:cNvSpPr>
          <a:spLocks noChangeArrowheads="1"/>
        </xdr:cNvSpPr>
      </xdr:nvSpPr>
      <xdr:spPr bwMode="auto">
        <a:xfrm>
          <a:off x="1019175" y="13277850"/>
          <a:ext cx="109537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48</xdr:row>
      <xdr:rowOff>0</xdr:rowOff>
    </xdr:from>
    <xdr:to>
      <xdr:col>15</xdr:col>
      <xdr:colOff>76200</xdr:colOff>
      <xdr:row>48</xdr:row>
      <xdr:rowOff>133350</xdr:rowOff>
    </xdr:to>
    <xdr:sp macro="" textlink="">
      <xdr:nvSpPr>
        <xdr:cNvPr id="15559" name="Rectangle 32"/>
        <xdr:cNvSpPr>
          <a:spLocks noChangeArrowheads="1"/>
        </xdr:cNvSpPr>
      </xdr:nvSpPr>
      <xdr:spPr bwMode="auto">
        <a:xfrm>
          <a:off x="2114550" y="13277850"/>
          <a:ext cx="82867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0</xdr:rowOff>
    </xdr:from>
    <xdr:to>
      <xdr:col>15</xdr:col>
      <xdr:colOff>161925</xdr:colOff>
      <xdr:row>48</xdr:row>
      <xdr:rowOff>133350</xdr:rowOff>
    </xdr:to>
    <xdr:sp macro="" textlink="">
      <xdr:nvSpPr>
        <xdr:cNvPr id="15560" name="Rectangle 33"/>
        <xdr:cNvSpPr>
          <a:spLocks noChangeArrowheads="1"/>
        </xdr:cNvSpPr>
      </xdr:nvSpPr>
      <xdr:spPr bwMode="auto">
        <a:xfrm>
          <a:off x="2943225" y="13277850"/>
          <a:ext cx="8572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46</xdr:row>
      <xdr:rowOff>57150</xdr:rowOff>
    </xdr:from>
    <xdr:to>
      <xdr:col>7</xdr:col>
      <xdr:colOff>47625</xdr:colOff>
      <xdr:row>47</xdr:row>
      <xdr:rowOff>76200</xdr:rowOff>
    </xdr:to>
    <xdr:sp macro="" textlink="">
      <xdr:nvSpPr>
        <xdr:cNvPr id="15561" name="Rectangle 34"/>
        <xdr:cNvSpPr>
          <a:spLocks noChangeArrowheads="1"/>
        </xdr:cNvSpPr>
      </xdr:nvSpPr>
      <xdr:spPr bwMode="auto">
        <a:xfrm>
          <a:off x="1247775" y="1296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46</xdr:row>
      <xdr:rowOff>57150</xdr:rowOff>
    </xdr:from>
    <xdr:to>
      <xdr:col>8</xdr:col>
      <xdr:colOff>47625</xdr:colOff>
      <xdr:row>47</xdr:row>
      <xdr:rowOff>76200</xdr:rowOff>
    </xdr:to>
    <xdr:sp macro="" textlink="">
      <xdr:nvSpPr>
        <xdr:cNvPr id="15562" name="Rectangle 35"/>
        <xdr:cNvSpPr>
          <a:spLocks noChangeArrowheads="1"/>
        </xdr:cNvSpPr>
      </xdr:nvSpPr>
      <xdr:spPr bwMode="auto">
        <a:xfrm>
          <a:off x="1428750" y="12963525"/>
          <a:ext cx="152400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46</xdr:row>
      <xdr:rowOff>57150</xdr:rowOff>
    </xdr:from>
    <xdr:to>
      <xdr:col>9</xdr:col>
      <xdr:colOff>28575</xdr:colOff>
      <xdr:row>47</xdr:row>
      <xdr:rowOff>76200</xdr:rowOff>
    </xdr:to>
    <xdr:sp macro="" textlink="">
      <xdr:nvSpPr>
        <xdr:cNvPr id="15563" name="Rectangle 36"/>
        <xdr:cNvSpPr>
          <a:spLocks noChangeArrowheads="1"/>
        </xdr:cNvSpPr>
      </xdr:nvSpPr>
      <xdr:spPr bwMode="auto">
        <a:xfrm>
          <a:off x="1609725" y="1296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46</xdr:row>
      <xdr:rowOff>57150</xdr:rowOff>
    </xdr:from>
    <xdr:to>
      <xdr:col>10</xdr:col>
      <xdr:colOff>114300</xdr:colOff>
      <xdr:row>47</xdr:row>
      <xdr:rowOff>76200</xdr:rowOff>
    </xdr:to>
    <xdr:sp macro="" textlink="">
      <xdr:nvSpPr>
        <xdr:cNvPr id="15564" name="Rectangle 37"/>
        <xdr:cNvSpPr>
          <a:spLocks noChangeArrowheads="1"/>
        </xdr:cNvSpPr>
      </xdr:nvSpPr>
      <xdr:spPr bwMode="auto">
        <a:xfrm>
          <a:off x="1885950" y="1296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152400</xdr:colOff>
      <xdr:row>46</xdr:row>
      <xdr:rowOff>47625</xdr:rowOff>
    </xdr:from>
    <xdr:to>
      <xdr:col>11</xdr:col>
      <xdr:colOff>104775</xdr:colOff>
      <xdr:row>47</xdr:row>
      <xdr:rowOff>76200</xdr:rowOff>
    </xdr:to>
    <xdr:sp macro="" textlink="">
      <xdr:nvSpPr>
        <xdr:cNvPr id="15565" name="Rectangle 38"/>
        <xdr:cNvSpPr>
          <a:spLocks noChangeArrowheads="1"/>
        </xdr:cNvSpPr>
      </xdr:nvSpPr>
      <xdr:spPr bwMode="auto">
        <a:xfrm>
          <a:off x="2066925" y="12954000"/>
          <a:ext cx="142875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46</xdr:row>
      <xdr:rowOff>47625</xdr:rowOff>
    </xdr:from>
    <xdr:to>
      <xdr:col>12</xdr:col>
      <xdr:colOff>95250</xdr:colOff>
      <xdr:row>47</xdr:row>
      <xdr:rowOff>76200</xdr:rowOff>
    </xdr:to>
    <xdr:sp macro="" textlink="">
      <xdr:nvSpPr>
        <xdr:cNvPr id="15566" name="Rectangle 39"/>
        <xdr:cNvSpPr>
          <a:spLocks noChangeArrowheads="1"/>
        </xdr:cNvSpPr>
      </xdr:nvSpPr>
      <xdr:spPr bwMode="auto">
        <a:xfrm>
          <a:off x="2238375" y="12954000"/>
          <a:ext cx="152400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123825</xdr:colOff>
      <xdr:row>46</xdr:row>
      <xdr:rowOff>57150</xdr:rowOff>
    </xdr:from>
    <xdr:to>
      <xdr:col>13</xdr:col>
      <xdr:colOff>76200</xdr:colOff>
      <xdr:row>47</xdr:row>
      <xdr:rowOff>76200</xdr:rowOff>
    </xdr:to>
    <xdr:sp macro="" textlink="">
      <xdr:nvSpPr>
        <xdr:cNvPr id="15567" name="Rectangle 40"/>
        <xdr:cNvSpPr>
          <a:spLocks noChangeArrowheads="1"/>
        </xdr:cNvSpPr>
      </xdr:nvSpPr>
      <xdr:spPr bwMode="auto">
        <a:xfrm>
          <a:off x="2419350" y="1296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114300</xdr:colOff>
      <xdr:row>46</xdr:row>
      <xdr:rowOff>47625</xdr:rowOff>
    </xdr:from>
    <xdr:to>
      <xdr:col>14</xdr:col>
      <xdr:colOff>66675</xdr:colOff>
      <xdr:row>47</xdr:row>
      <xdr:rowOff>76200</xdr:rowOff>
    </xdr:to>
    <xdr:sp macro="" textlink="">
      <xdr:nvSpPr>
        <xdr:cNvPr id="15568" name="Rectangle 41"/>
        <xdr:cNvSpPr>
          <a:spLocks noChangeArrowheads="1"/>
        </xdr:cNvSpPr>
      </xdr:nvSpPr>
      <xdr:spPr bwMode="auto">
        <a:xfrm>
          <a:off x="2600325" y="12954000"/>
          <a:ext cx="142875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46</xdr:row>
      <xdr:rowOff>57150</xdr:rowOff>
    </xdr:from>
    <xdr:to>
      <xdr:col>15</xdr:col>
      <xdr:colOff>57150</xdr:colOff>
      <xdr:row>47</xdr:row>
      <xdr:rowOff>76200</xdr:rowOff>
    </xdr:to>
    <xdr:sp macro="" textlink="">
      <xdr:nvSpPr>
        <xdr:cNvPr id="15569" name="Rectangle 42"/>
        <xdr:cNvSpPr>
          <a:spLocks noChangeArrowheads="1"/>
        </xdr:cNvSpPr>
      </xdr:nvSpPr>
      <xdr:spPr bwMode="auto">
        <a:xfrm>
          <a:off x="2781300" y="1296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45</xdr:row>
      <xdr:rowOff>154471</xdr:rowOff>
    </xdr:from>
    <xdr:to>
      <xdr:col>2</xdr:col>
      <xdr:colOff>19050</xdr:colOff>
      <xdr:row>46</xdr:row>
      <xdr:rowOff>129623</xdr:rowOff>
    </xdr:to>
    <xdr:sp macro="" textlink="">
      <xdr:nvSpPr>
        <xdr:cNvPr id="15403" name="Rectangle 43"/>
        <xdr:cNvSpPr>
          <a:spLocks noChangeArrowheads="1"/>
        </xdr:cNvSpPr>
      </xdr:nvSpPr>
      <xdr:spPr bwMode="auto">
        <a:xfrm>
          <a:off x="38100" y="4791075"/>
          <a:ext cx="371475" cy="20002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en-US" altLang="ja-JP" sz="600" b="0" i="0" strike="noStrike">
              <a:solidFill>
                <a:srgbClr val="FF6600"/>
              </a:solidFill>
              <a:latin typeface="Century"/>
            </a:rPr>
            <a:t>ID</a:t>
          </a:r>
          <a:endParaRPr lang="en-US" altLang="ja-JP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altLang="ja-JP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85725</xdr:colOff>
      <xdr:row>46</xdr:row>
      <xdr:rowOff>47625</xdr:rowOff>
    </xdr:from>
    <xdr:to>
      <xdr:col>16</xdr:col>
      <xdr:colOff>38100</xdr:colOff>
      <xdr:row>47</xdr:row>
      <xdr:rowOff>76200</xdr:rowOff>
    </xdr:to>
    <xdr:sp macro="" textlink="">
      <xdr:nvSpPr>
        <xdr:cNvPr id="15571" name="Rectangle 44"/>
        <xdr:cNvSpPr>
          <a:spLocks noChangeArrowheads="1"/>
        </xdr:cNvSpPr>
      </xdr:nvSpPr>
      <xdr:spPr bwMode="auto">
        <a:xfrm>
          <a:off x="2952750" y="12954000"/>
          <a:ext cx="142875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45</xdr:row>
      <xdr:rowOff>135421</xdr:rowOff>
    </xdr:from>
    <xdr:to>
      <xdr:col>10</xdr:col>
      <xdr:colOff>104775</xdr:colOff>
      <xdr:row>46</xdr:row>
      <xdr:rowOff>120098</xdr:rowOff>
    </xdr:to>
    <xdr:sp macro="" textlink="">
      <xdr:nvSpPr>
        <xdr:cNvPr id="15405" name="Rectangle 45"/>
        <xdr:cNvSpPr>
          <a:spLocks noChangeArrowheads="1"/>
        </xdr:cNvSpPr>
      </xdr:nvSpPr>
      <xdr:spPr bwMode="auto">
        <a:xfrm>
          <a:off x="1200150" y="4772025"/>
          <a:ext cx="819150" cy="20955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督促手数料</a:t>
          </a: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9525</xdr:colOff>
      <xdr:row>45</xdr:row>
      <xdr:rowOff>135421</xdr:rowOff>
    </xdr:from>
    <xdr:to>
      <xdr:col>15</xdr:col>
      <xdr:colOff>161925</xdr:colOff>
      <xdr:row>46</xdr:row>
      <xdr:rowOff>110573</xdr:rowOff>
    </xdr:to>
    <xdr:sp macro="" textlink="">
      <xdr:nvSpPr>
        <xdr:cNvPr id="15406" name="Rectangle 46"/>
        <xdr:cNvSpPr>
          <a:spLocks noChangeArrowheads="1"/>
        </xdr:cNvSpPr>
      </xdr:nvSpPr>
      <xdr:spPr bwMode="auto">
        <a:xfrm>
          <a:off x="2114550" y="4772025"/>
          <a:ext cx="914400" cy="20002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延　</a:t>
          </a:r>
          <a:r>
            <a:rPr lang="ja-JP" altLang="en-US" sz="600" b="0" i="0" strike="noStrike">
              <a:solidFill>
                <a:srgbClr val="FF6600"/>
              </a:solidFill>
              <a:latin typeface="Century"/>
            </a:rPr>
            <a:t> </a:t>
          </a: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　滞</a:t>
          </a:r>
          <a:r>
            <a:rPr lang="ja-JP" altLang="en-US" sz="600" b="0" i="0" strike="noStrike">
              <a:solidFill>
                <a:srgbClr val="FF6600"/>
              </a:solidFill>
              <a:latin typeface="Century"/>
            </a:rPr>
            <a:t> </a:t>
          </a: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　　金</a:t>
          </a: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48</xdr:row>
      <xdr:rowOff>156956</xdr:rowOff>
    </xdr:from>
    <xdr:to>
      <xdr:col>20</xdr:col>
      <xdr:colOff>28575</xdr:colOff>
      <xdr:row>49</xdr:row>
      <xdr:rowOff>176006</xdr:rowOff>
    </xdr:to>
    <xdr:sp macro="" textlink="">
      <xdr:nvSpPr>
        <xdr:cNvPr id="15407" name="Rectangle 47"/>
        <xdr:cNvSpPr>
          <a:spLocks noChangeArrowheads="1"/>
        </xdr:cNvSpPr>
      </xdr:nvSpPr>
      <xdr:spPr bwMode="auto">
        <a:xfrm>
          <a:off x="38100" y="5391150"/>
          <a:ext cx="3810000" cy="20955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◎お願い　この用紙は電子計算機で処理しますので、折り曲げたりしないでください。</a:t>
          </a: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95250</xdr:colOff>
      <xdr:row>39</xdr:row>
      <xdr:rowOff>98106</xdr:rowOff>
    </xdr:from>
    <xdr:to>
      <xdr:col>1</xdr:col>
      <xdr:colOff>18549</xdr:colOff>
      <xdr:row>40</xdr:row>
      <xdr:rowOff>64612</xdr:rowOff>
    </xdr:to>
    <xdr:sp macro="" textlink="">
      <xdr:nvSpPr>
        <xdr:cNvPr id="8193" name="Oval 1"/>
        <xdr:cNvSpPr>
          <a:spLocks noChangeArrowheads="1"/>
        </xdr:cNvSpPr>
      </xdr:nvSpPr>
      <xdr:spPr bwMode="auto">
        <a:xfrm>
          <a:off x="1704975" y="86868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5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23</xdr:col>
      <xdr:colOff>47124</xdr:colOff>
      <xdr:row>39</xdr:row>
      <xdr:rowOff>40956</xdr:rowOff>
    </xdr:from>
    <xdr:to>
      <xdr:col>23</xdr:col>
      <xdr:colOff>170949</xdr:colOff>
      <xdr:row>40</xdr:row>
      <xdr:rowOff>7462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704975" y="86868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5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23</xdr:col>
      <xdr:colOff>110573</xdr:colOff>
      <xdr:row>62</xdr:row>
      <xdr:rowOff>16566</xdr:rowOff>
    </xdr:from>
    <xdr:to>
      <xdr:col>41</xdr:col>
      <xdr:colOff>186773</xdr:colOff>
      <xdr:row>68</xdr:row>
      <xdr:rowOff>99391</xdr:rowOff>
    </xdr:to>
    <xdr:sp macro="" textlink="">
      <xdr:nvSpPr>
        <xdr:cNvPr id="15581" name="Rectangle 59"/>
        <xdr:cNvSpPr>
          <a:spLocks noChangeArrowheads="1"/>
        </xdr:cNvSpPr>
      </xdr:nvSpPr>
      <xdr:spPr bwMode="auto">
        <a:xfrm>
          <a:off x="4500356" y="16126240"/>
          <a:ext cx="3041374" cy="1267238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納付場所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いなべ市役所　会計課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本納付書は、いなべ市役所会計課以外では取り扱いできません。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23</xdr:col>
      <xdr:colOff>85726</xdr:colOff>
      <xdr:row>69</xdr:row>
      <xdr:rowOff>88749</xdr:rowOff>
    </xdr:from>
    <xdr:ext cx="2780056" cy="565572"/>
    <xdr:sp macro="" textlink="">
      <xdr:nvSpPr>
        <xdr:cNvPr id="15582" name="Rectangle 59"/>
        <xdr:cNvSpPr>
          <a:spLocks noChangeArrowheads="1"/>
        </xdr:cNvSpPr>
      </xdr:nvSpPr>
      <xdr:spPr bwMode="auto">
        <a:xfrm>
          <a:off x="4475509" y="17565053"/>
          <a:ext cx="2780056" cy="565572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no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小切手の場合は、四日市交換所に加入している金融機関であること。</a:t>
          </a:r>
        </a:p>
      </xdr:txBody>
    </xdr:sp>
    <xdr:clientData/>
  </xdr:oneCellAnchor>
  <xdr:twoCellAnchor>
    <xdr:from>
      <xdr:col>0</xdr:col>
      <xdr:colOff>161925</xdr:colOff>
      <xdr:row>78</xdr:row>
      <xdr:rowOff>85725</xdr:rowOff>
    </xdr:from>
    <xdr:to>
      <xdr:col>17</xdr:col>
      <xdr:colOff>152400</xdr:colOff>
      <xdr:row>79</xdr:row>
      <xdr:rowOff>85725</xdr:rowOff>
    </xdr:to>
    <xdr:sp macro="" textlink="">
      <xdr:nvSpPr>
        <xdr:cNvPr id="15583" name="Rectangle 59"/>
        <xdr:cNvSpPr>
          <a:spLocks noChangeArrowheads="1"/>
        </xdr:cNvSpPr>
      </xdr:nvSpPr>
      <xdr:spPr bwMode="auto">
        <a:xfrm>
          <a:off x="161925" y="19621500"/>
          <a:ext cx="32385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いなべ市役所総務部管財課に提出してください。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rnd" cmpd="sng" algn="ctr">
          <a:solidFill>
            <a:srgbClr val="0000FF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0" tIns="4572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rnd" cmpd="sng" algn="ctr">
          <a:solidFill>
            <a:srgbClr val="0000FF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0" tIns="4572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48"/>
  <sheetViews>
    <sheetView tabSelected="1" view="pageBreakPreview" zoomScaleNormal="100" workbookViewId="0">
      <selection activeCell="C12" sqref="C12"/>
    </sheetView>
  </sheetViews>
  <sheetFormatPr defaultRowHeight="20.25" customHeight="1"/>
  <cols>
    <col min="1" max="1" width="11" style="65" bestFit="1" customWidth="1"/>
    <col min="2" max="2" width="19.75" style="61" bestFit="1" customWidth="1"/>
    <col min="3" max="3" width="64.625" style="65" customWidth="1"/>
    <col min="4" max="4" width="3.875" style="59" bestFit="1" customWidth="1"/>
    <col min="5" max="5" width="52.375" style="60" bestFit="1" customWidth="1"/>
    <col min="6" max="16384" width="9" style="61"/>
  </cols>
  <sheetData>
    <row r="1" spans="1:5" ht="13.5" customHeight="1">
      <c r="A1" s="70"/>
      <c r="B1" s="70"/>
      <c r="C1" s="70"/>
    </row>
    <row r="2" spans="1:5" ht="20.25" customHeight="1">
      <c r="A2" s="137" t="s">
        <v>90</v>
      </c>
      <c r="B2" s="138"/>
      <c r="C2" s="138"/>
    </row>
    <row r="3" spans="1:5" ht="9" customHeight="1">
      <c r="A3" s="95"/>
      <c r="B3" s="99"/>
      <c r="C3" s="99"/>
    </row>
    <row r="4" spans="1:5" ht="52.5" customHeight="1">
      <c r="B4" s="69"/>
      <c r="C4" s="71"/>
    </row>
    <row r="5" spans="1:5" s="57" customFormat="1" ht="16.5" customHeight="1">
      <c r="A5" s="141" t="s">
        <v>66</v>
      </c>
      <c r="B5" s="141"/>
      <c r="C5" s="141"/>
      <c r="D5" s="56"/>
      <c r="E5" s="55"/>
    </row>
    <row r="6" spans="1:5" s="57" customFormat="1" ht="16.5" customHeight="1">
      <c r="A6" s="140" t="s">
        <v>100</v>
      </c>
      <c r="B6" s="140"/>
      <c r="C6" s="140"/>
      <c r="D6" s="56"/>
      <c r="E6" s="55"/>
    </row>
    <row r="7" spans="1:5" s="57" customFormat="1" ht="16.5" customHeight="1">
      <c r="A7" s="140" t="s">
        <v>99</v>
      </c>
      <c r="B7" s="140"/>
      <c r="C7" s="140"/>
      <c r="D7" s="56"/>
      <c r="E7" s="55"/>
    </row>
    <row r="8" spans="1:5" s="57" customFormat="1" ht="33.75" customHeight="1">
      <c r="A8" s="139" t="s">
        <v>108</v>
      </c>
      <c r="B8" s="140"/>
      <c r="C8" s="140"/>
      <c r="D8" s="56"/>
      <c r="E8" s="55"/>
    </row>
    <row r="9" spans="1:5" s="57" customFormat="1" ht="16.5" customHeight="1">
      <c r="A9" s="142" t="s">
        <v>109</v>
      </c>
      <c r="B9" s="140"/>
      <c r="C9" s="140"/>
      <c r="D9" s="56"/>
      <c r="E9" s="55"/>
    </row>
    <row r="10" spans="1:5" ht="18" customHeight="1">
      <c r="A10" s="134" t="s">
        <v>105</v>
      </c>
      <c r="B10" s="134"/>
      <c r="C10" s="134"/>
    </row>
    <row r="11" spans="1:5" ht="18" customHeight="1">
      <c r="A11" s="136" t="s">
        <v>42</v>
      </c>
      <c r="B11" s="136"/>
      <c r="C11" s="58" t="s">
        <v>43</v>
      </c>
      <c r="D11" s="62"/>
    </row>
    <row r="12" spans="1:5" ht="18" customHeight="1">
      <c r="A12" s="135" t="s">
        <v>44</v>
      </c>
      <c r="B12" s="135"/>
      <c r="C12" s="126" t="s">
        <v>110</v>
      </c>
      <c r="D12" s="62"/>
    </row>
    <row r="13" spans="1:5" ht="18" customHeight="1">
      <c r="A13" s="135" t="s">
        <v>45</v>
      </c>
      <c r="B13" s="135"/>
      <c r="C13" s="126" t="s">
        <v>46</v>
      </c>
      <c r="D13" s="62"/>
    </row>
    <row r="14" spans="1:5" ht="18" customHeight="1">
      <c r="A14" s="135" t="s">
        <v>47</v>
      </c>
      <c r="B14" s="135"/>
      <c r="C14" s="126" t="s">
        <v>48</v>
      </c>
      <c r="D14" s="62"/>
    </row>
    <row r="15" spans="1:5" ht="18" customHeight="1">
      <c r="A15" s="135" t="s">
        <v>49</v>
      </c>
      <c r="B15" s="135"/>
      <c r="C15" s="126" t="s">
        <v>111</v>
      </c>
      <c r="D15" s="123"/>
      <c r="E15" s="122"/>
    </row>
    <row r="16" spans="1:5" ht="18" customHeight="1">
      <c r="A16" s="135" t="s">
        <v>89</v>
      </c>
      <c r="B16" s="135"/>
      <c r="C16" s="127">
        <v>1050000</v>
      </c>
      <c r="D16" s="116" t="s">
        <v>60</v>
      </c>
      <c r="E16" s="124" t="s">
        <v>101</v>
      </c>
    </row>
    <row r="17" spans="1:5" ht="14.25">
      <c r="A17" s="152" t="s">
        <v>50</v>
      </c>
      <c r="B17" s="153"/>
      <c r="C17" s="149">
        <v>500000</v>
      </c>
      <c r="D17" s="145" t="s">
        <v>60</v>
      </c>
      <c r="E17" s="143" t="s">
        <v>102</v>
      </c>
    </row>
    <row r="18" spans="1:5" ht="14.25">
      <c r="A18" s="147" t="s">
        <v>103</v>
      </c>
      <c r="B18" s="148"/>
      <c r="C18" s="150"/>
      <c r="D18" s="146"/>
      <c r="E18" s="144"/>
    </row>
    <row r="19" spans="1:5" ht="18" customHeight="1">
      <c r="A19" s="151" t="s">
        <v>88</v>
      </c>
      <c r="B19" s="151"/>
      <c r="C19" s="128">
        <f>C16-C17</f>
        <v>550000</v>
      </c>
      <c r="D19" s="116" t="s">
        <v>60</v>
      </c>
      <c r="E19" s="125" t="s">
        <v>104</v>
      </c>
    </row>
    <row r="20" spans="1:5" ht="18" customHeight="1">
      <c r="A20" s="135" t="s">
        <v>69</v>
      </c>
      <c r="B20" s="135"/>
      <c r="C20" s="129" t="s">
        <v>112</v>
      </c>
      <c r="D20" s="63"/>
    </row>
    <row r="21" spans="1:5" ht="18" customHeight="1">
      <c r="A21" s="135" t="s">
        <v>67</v>
      </c>
      <c r="B21" s="135"/>
      <c r="C21" s="129" t="s">
        <v>113</v>
      </c>
      <c r="D21" s="63"/>
    </row>
    <row r="22" spans="1:5" ht="18" customHeight="1">
      <c r="A22" s="135" t="s">
        <v>51</v>
      </c>
      <c r="B22" s="135"/>
      <c r="C22" s="129" t="s">
        <v>62</v>
      </c>
      <c r="D22" s="117"/>
      <c r="E22" s="118"/>
    </row>
    <row r="23" spans="1:5" ht="18" customHeight="1">
      <c r="A23" s="135" t="s">
        <v>63</v>
      </c>
      <c r="B23" s="135"/>
      <c r="C23" s="130">
        <v>10500000</v>
      </c>
      <c r="D23" s="119"/>
      <c r="E23" s="118"/>
    </row>
    <row r="24" spans="1:5" ht="18" customHeight="1">
      <c r="A24" s="135" t="s">
        <v>92</v>
      </c>
      <c r="B24" s="135"/>
      <c r="C24" s="130">
        <v>500000</v>
      </c>
      <c r="D24" s="63"/>
    </row>
    <row r="25" spans="1:5" ht="18" customHeight="1">
      <c r="A25" s="135" t="s">
        <v>52</v>
      </c>
      <c r="B25" s="135"/>
      <c r="C25" s="129" t="s">
        <v>114</v>
      </c>
      <c r="D25" s="63"/>
    </row>
    <row r="26" spans="1:5" ht="18" customHeight="1">
      <c r="A26" s="135" t="s">
        <v>93</v>
      </c>
      <c r="B26" s="135"/>
      <c r="C26" s="129"/>
      <c r="D26" s="155"/>
      <c r="E26" s="154"/>
    </row>
    <row r="27" spans="1:5" ht="18" customHeight="1">
      <c r="A27" s="156" t="s">
        <v>65</v>
      </c>
      <c r="B27" s="72" t="s">
        <v>41</v>
      </c>
      <c r="C27" s="131" t="s">
        <v>53</v>
      </c>
      <c r="D27" s="155"/>
      <c r="E27" s="154"/>
    </row>
    <row r="28" spans="1:5" ht="18" customHeight="1">
      <c r="A28" s="156"/>
      <c r="B28" s="72" t="s">
        <v>40</v>
      </c>
      <c r="C28" s="131" t="s">
        <v>54</v>
      </c>
      <c r="D28" s="155"/>
      <c r="E28" s="154"/>
    </row>
    <row r="29" spans="1:5" ht="18" customHeight="1">
      <c r="A29" s="156"/>
      <c r="B29" s="72" t="s">
        <v>34</v>
      </c>
      <c r="C29" s="131" t="s">
        <v>55</v>
      </c>
      <c r="D29" s="155"/>
      <c r="E29" s="154"/>
    </row>
    <row r="30" spans="1:5" ht="18" customHeight="1">
      <c r="A30" s="156"/>
      <c r="B30" s="72" t="s">
        <v>0</v>
      </c>
      <c r="C30" s="131">
        <v>1234567</v>
      </c>
      <c r="D30" s="155"/>
      <c r="E30" s="154"/>
    </row>
    <row r="31" spans="1:5" ht="20.25" customHeight="1">
      <c r="A31" s="156"/>
      <c r="B31" s="72" t="s">
        <v>68</v>
      </c>
      <c r="C31" s="131" t="s">
        <v>61</v>
      </c>
    </row>
    <row r="33" spans="1:2" ht="20.25" customHeight="1">
      <c r="A33" s="64"/>
    </row>
    <row r="34" spans="1:2" ht="20.25" customHeight="1">
      <c r="A34" s="64"/>
    </row>
    <row r="35" spans="1:2" ht="20.25" customHeight="1">
      <c r="A35" s="64"/>
    </row>
    <row r="36" spans="1:2" ht="20.25" customHeight="1">
      <c r="A36" s="64"/>
    </row>
    <row r="37" spans="1:2" ht="20.25" customHeight="1">
      <c r="A37" s="64"/>
    </row>
    <row r="38" spans="1:2" ht="20.25" customHeight="1">
      <c r="A38" s="64"/>
    </row>
    <row r="39" spans="1:2" ht="20.25" customHeight="1">
      <c r="A39" s="64"/>
    </row>
    <row r="40" spans="1:2" ht="20.25" customHeight="1">
      <c r="A40" s="64"/>
    </row>
    <row r="41" spans="1:2" ht="20.25" customHeight="1">
      <c r="A41" s="64"/>
    </row>
    <row r="42" spans="1:2" ht="20.25" customHeight="1">
      <c r="A42" s="64"/>
    </row>
    <row r="43" spans="1:2" ht="20.25" customHeight="1">
      <c r="A43" s="64"/>
    </row>
    <row r="44" spans="1:2" ht="20.25" customHeight="1">
      <c r="A44" s="64"/>
    </row>
    <row r="45" spans="1:2" ht="20.25" customHeight="1">
      <c r="A45" s="64"/>
    </row>
    <row r="46" spans="1:2" ht="20.25" customHeight="1">
      <c r="A46" s="64"/>
    </row>
    <row r="47" spans="1:2" ht="20.25" customHeight="1">
      <c r="A47" s="66" t="s">
        <v>56</v>
      </c>
      <c r="B47" s="66" t="s">
        <v>57</v>
      </c>
    </row>
    <row r="48" spans="1:2" ht="20.25" customHeight="1">
      <c r="A48" s="65" t="s">
        <v>58</v>
      </c>
      <c r="B48" s="61" t="s">
        <v>59</v>
      </c>
    </row>
  </sheetData>
  <sheetProtection sheet="1" objects="1" scenarios="1" selectLockedCells="1"/>
  <mergeCells count="29">
    <mergeCell ref="E17:E18"/>
    <mergeCell ref="D17:D18"/>
    <mergeCell ref="A24:B24"/>
    <mergeCell ref="A26:B26"/>
    <mergeCell ref="A20:B20"/>
    <mergeCell ref="A18:B18"/>
    <mergeCell ref="C17:C18"/>
    <mergeCell ref="A19:B19"/>
    <mergeCell ref="A17:B17"/>
    <mergeCell ref="A22:B22"/>
    <mergeCell ref="E26:E30"/>
    <mergeCell ref="D26:D30"/>
    <mergeCell ref="A27:A31"/>
    <mergeCell ref="A23:B23"/>
    <mergeCell ref="A25:B25"/>
    <mergeCell ref="A10:C10"/>
    <mergeCell ref="A21:B21"/>
    <mergeCell ref="A11:B11"/>
    <mergeCell ref="A13:B13"/>
    <mergeCell ref="A2:C2"/>
    <mergeCell ref="A8:C8"/>
    <mergeCell ref="A6:C6"/>
    <mergeCell ref="A5:C5"/>
    <mergeCell ref="A7:C7"/>
    <mergeCell ref="A9:C9"/>
    <mergeCell ref="A16:B16"/>
    <mergeCell ref="A12:B12"/>
    <mergeCell ref="A15:B15"/>
    <mergeCell ref="A14:B14"/>
  </mergeCells>
  <phoneticPr fontId="2"/>
  <dataValidations count="1">
    <dataValidation type="list" allowBlank="1" showInputMessage="1" showErrorMessage="1" sqref="C29">
      <formula1>"普通,当座,その他"</formula1>
    </dataValidation>
  </dataValidations>
  <pageMargins left="0.59055118110236227" right="0.2800000000000000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A97"/>
  <sheetViews>
    <sheetView view="pageBreakPreview" zoomScale="115" zoomScaleNormal="100" zoomScaleSheetLayoutView="100" workbookViewId="0">
      <selection activeCell="M56" sqref="M56:P56"/>
    </sheetView>
  </sheetViews>
  <sheetFormatPr defaultColWidth="2.5" defaultRowHeight="15" customHeight="1"/>
  <cols>
    <col min="1" max="1" width="2.625" style="1" customWidth="1"/>
    <col min="2" max="24" width="2.5" style="1" customWidth="1"/>
    <col min="25" max="26" width="3.25" style="1" customWidth="1"/>
    <col min="27" max="27" width="2.125" style="1" customWidth="1"/>
    <col min="28" max="28" width="1.25" style="1" customWidth="1"/>
    <col min="29" max="31" width="2.5" style="1" customWidth="1"/>
    <col min="32" max="32" width="2.75" style="1" customWidth="1"/>
    <col min="33" max="33" width="2.625" style="1" customWidth="1"/>
    <col min="34" max="34" width="0.875" style="1" customWidth="1"/>
    <col min="35" max="35" width="1.25" style="1" customWidth="1"/>
    <col min="36" max="37" width="2.5" style="1" customWidth="1"/>
    <col min="38" max="38" width="2.125" style="1" customWidth="1"/>
    <col min="39" max="39" width="1.625" style="1" customWidth="1"/>
    <col min="40" max="41" width="1.25" style="1" customWidth="1"/>
    <col min="42" max="42" width="2.5" style="1" customWidth="1"/>
    <col min="43" max="43" width="2" style="1" customWidth="1"/>
    <col min="44" max="44" width="2" style="6" customWidth="1"/>
    <col min="45" max="45" width="4.125" style="1" customWidth="1"/>
    <col min="46" max="46" width="2.5" style="1"/>
    <col min="47" max="47" width="2.125" style="1" customWidth="1"/>
    <col min="48" max="55" width="2.5" style="1"/>
    <col min="56" max="56" width="5.5" style="1" customWidth="1"/>
    <col min="57" max="60" width="2.5" style="1"/>
    <col min="61" max="16384" width="2.5" style="2"/>
  </cols>
  <sheetData>
    <row r="1" spans="1:60" s="105" customFormat="1" ht="22.5" customHeight="1">
      <c r="A1" s="101"/>
      <c r="B1" s="102"/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</row>
    <row r="2" spans="1:60" s="105" customFormat="1" ht="22.5" customHeight="1">
      <c r="A2" s="101"/>
      <c r="B2" s="102"/>
      <c r="C2" s="103"/>
      <c r="D2" s="103"/>
      <c r="E2" s="104"/>
      <c r="F2" s="104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</row>
    <row r="3" spans="1:60" s="105" customFormat="1" ht="22.5" customHeight="1">
      <c r="A3" s="101"/>
      <c r="B3" s="102"/>
      <c r="C3" s="278" t="s">
        <v>91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100"/>
      <c r="AS3" s="100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</row>
    <row r="4" spans="1:60" s="105" customFormat="1" ht="22.5" customHeight="1">
      <c r="A4" s="101"/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s="105" customFormat="1" ht="22.5" customHeight="1">
      <c r="A5" s="101"/>
      <c r="B5" s="102"/>
      <c r="C5" s="103"/>
      <c r="D5" s="103"/>
      <c r="E5" s="104"/>
      <c r="F5" s="104"/>
      <c r="G5" s="103"/>
      <c r="H5" s="103"/>
      <c r="I5" s="103"/>
      <c r="J5" s="103"/>
      <c r="K5" s="103"/>
      <c r="L5" s="103"/>
      <c r="M5" s="103"/>
      <c r="N5" s="103"/>
      <c r="O5" s="103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1" t="s">
        <v>115</v>
      </c>
      <c r="AE5" s="102"/>
      <c r="AF5" s="102"/>
      <c r="AG5" s="106"/>
      <c r="AH5" s="106"/>
      <c r="AI5" s="106"/>
      <c r="AJ5" s="106"/>
      <c r="AK5" s="106"/>
      <c r="AL5" s="106"/>
      <c r="AM5" s="106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s="105" customFormat="1" ht="22.5" customHeight="1">
      <c r="A6" s="101"/>
      <c r="B6" s="102"/>
      <c r="C6" s="103" t="s">
        <v>94</v>
      </c>
      <c r="D6" s="103"/>
      <c r="E6" s="104"/>
      <c r="F6" s="104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s="105" customFormat="1" ht="22.5" customHeight="1">
      <c r="A7" s="101"/>
      <c r="B7" s="102"/>
      <c r="C7" s="103"/>
      <c r="D7" s="103"/>
      <c r="E7" s="104"/>
      <c r="F7" s="104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</row>
    <row r="8" spans="1:60" s="105" customFormat="1" ht="22.5" customHeight="1">
      <c r="A8" s="101"/>
      <c r="B8" s="102"/>
      <c r="C8" s="103"/>
      <c r="D8" s="103"/>
      <c r="E8" s="104"/>
      <c r="F8" s="104"/>
      <c r="G8" s="10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1" t="s">
        <v>30</v>
      </c>
      <c r="U8" s="101"/>
      <c r="V8" s="107"/>
      <c r="W8" s="330" t="str">
        <f>IF(入力シート!$C$12="","",入力シート!$C$12)</f>
        <v>三重県いなべ市北勢町阿下喜31番地</v>
      </c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</row>
    <row r="9" spans="1:60" s="105" customFormat="1" ht="22.5" customHeight="1">
      <c r="A9" s="101"/>
      <c r="B9" s="102"/>
      <c r="C9" s="103"/>
      <c r="D9" s="103"/>
      <c r="E9" s="104"/>
      <c r="F9" s="104"/>
      <c r="G9" s="10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1"/>
      <c r="U9" s="101"/>
      <c r="V9" s="107"/>
      <c r="W9" s="330" t="str">
        <f>IF(入力シート!$C$13="","",入力シート!$C$13)</f>
        <v>株式会社いなべ市役所工業</v>
      </c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</row>
    <row r="10" spans="1:60" s="105" customFormat="1" ht="22.5" customHeight="1">
      <c r="A10" s="101"/>
      <c r="B10" s="102"/>
      <c r="C10" s="103"/>
      <c r="D10" s="103"/>
      <c r="E10" s="104"/>
      <c r="F10" s="104"/>
      <c r="G10" s="103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1"/>
      <c r="U10" s="101"/>
      <c r="V10" s="107"/>
      <c r="W10" s="281" t="str">
        <f>IF(入力シート!$C$14="","",入力シート!$C$14)</f>
        <v>代表取締役社長</v>
      </c>
      <c r="X10" s="281"/>
      <c r="Y10" s="281"/>
      <c r="Z10" s="281"/>
      <c r="AA10" s="281"/>
      <c r="AB10" s="108"/>
      <c r="AC10" s="281" t="str">
        <f>IF(入力シート!$C$15="","",入力シート!$C$15)</f>
        <v>いなべ　太郎</v>
      </c>
      <c r="AD10" s="281"/>
      <c r="AE10" s="281"/>
      <c r="AF10" s="281"/>
      <c r="AG10" s="281"/>
      <c r="AH10" s="281"/>
      <c r="AI10" s="281"/>
      <c r="AJ10" s="281"/>
      <c r="AK10" s="108"/>
      <c r="AL10" s="277" t="s">
        <v>84</v>
      </c>
      <c r="AM10" s="277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</row>
    <row r="11" spans="1:60" s="105" customFormat="1" ht="22.5" customHeight="1">
      <c r="A11" s="101"/>
      <c r="B11" s="102"/>
      <c r="C11" s="103"/>
      <c r="D11" s="103"/>
      <c r="E11" s="104"/>
      <c r="F11" s="104"/>
      <c r="G11" s="103"/>
      <c r="H11" s="103"/>
      <c r="I11" s="103"/>
      <c r="J11" s="103"/>
      <c r="K11" s="100"/>
      <c r="L11" s="100"/>
      <c r="M11" s="100"/>
      <c r="N11" s="109"/>
      <c r="O11" s="109"/>
      <c r="P11" s="109"/>
      <c r="Q11" s="109"/>
      <c r="R11" s="109"/>
      <c r="S11" s="100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</row>
    <row r="12" spans="1:60" s="105" customFormat="1" ht="22.5" customHeight="1">
      <c r="A12" s="101"/>
      <c r="B12" s="102"/>
      <c r="C12" s="103"/>
      <c r="D12" s="110" t="s">
        <v>73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3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</row>
    <row r="13" spans="1:60" s="105" customFormat="1" ht="22.5" customHeight="1">
      <c r="A13" s="101"/>
      <c r="B13" s="102"/>
      <c r="C13" s="103"/>
      <c r="D13" s="110" t="s">
        <v>83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3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</row>
    <row r="14" spans="1:60" s="105" customFormat="1" ht="22.5" customHeight="1">
      <c r="A14" s="101"/>
      <c r="B14" s="102"/>
      <c r="C14" s="103"/>
      <c r="D14" s="110"/>
      <c r="E14" s="110"/>
      <c r="F14" s="110"/>
      <c r="G14" s="110"/>
      <c r="H14" s="110"/>
      <c r="I14" s="110"/>
      <c r="J14" s="110"/>
      <c r="K14" s="110"/>
      <c r="L14" s="110"/>
      <c r="M14" s="103"/>
      <c r="N14" s="103"/>
      <c r="O14" s="103"/>
      <c r="P14" s="103"/>
      <c r="Q14" s="103"/>
      <c r="R14" s="103"/>
      <c r="S14" s="103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</row>
    <row r="15" spans="1:60" s="105" customFormat="1" ht="22.5" customHeight="1">
      <c r="A15" s="101"/>
      <c r="B15" s="102"/>
      <c r="C15" s="278" t="s">
        <v>74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</row>
    <row r="16" spans="1:60" s="105" customFormat="1" ht="22.5" customHeight="1">
      <c r="A16" s="101"/>
      <c r="B16" s="102"/>
      <c r="C16" s="111" t="s">
        <v>75</v>
      </c>
      <c r="D16" s="111"/>
      <c r="E16" s="111"/>
      <c r="F16" s="111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</row>
    <row r="17" spans="1:60" s="105" customFormat="1" ht="30" customHeight="1">
      <c r="A17" s="101"/>
      <c r="B17" s="102"/>
      <c r="C17" s="279">
        <v>1</v>
      </c>
      <c r="D17" s="280"/>
      <c r="E17" s="322" t="s">
        <v>70</v>
      </c>
      <c r="F17" s="323"/>
      <c r="G17" s="323"/>
      <c r="H17" s="323"/>
      <c r="I17" s="323"/>
      <c r="J17" s="323"/>
      <c r="K17" s="323"/>
      <c r="L17" s="323"/>
      <c r="M17" s="324"/>
      <c r="N17" s="112"/>
      <c r="O17" s="308" t="s">
        <v>58</v>
      </c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9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</row>
    <row r="18" spans="1:60" s="105" customFormat="1" ht="30" customHeight="1">
      <c r="A18" s="101"/>
      <c r="B18" s="102"/>
      <c r="C18" s="279">
        <v>2</v>
      </c>
      <c r="D18" s="280"/>
      <c r="E18" s="322" t="s">
        <v>76</v>
      </c>
      <c r="F18" s="323"/>
      <c r="G18" s="323"/>
      <c r="H18" s="323"/>
      <c r="I18" s="323"/>
      <c r="J18" s="323"/>
      <c r="K18" s="323"/>
      <c r="L18" s="323"/>
      <c r="M18" s="324"/>
      <c r="N18" s="112"/>
      <c r="O18" s="308" t="s">
        <v>57</v>
      </c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9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</row>
    <row r="19" spans="1:60" s="105" customFormat="1" ht="30" customHeight="1">
      <c r="A19" s="101"/>
      <c r="B19" s="102"/>
      <c r="C19" s="279">
        <v>3.1</v>
      </c>
      <c r="D19" s="280"/>
      <c r="E19" s="322" t="s">
        <v>77</v>
      </c>
      <c r="F19" s="323"/>
      <c r="G19" s="323"/>
      <c r="H19" s="323"/>
      <c r="I19" s="323"/>
      <c r="J19" s="323"/>
      <c r="K19" s="323"/>
      <c r="L19" s="323"/>
      <c r="M19" s="324"/>
      <c r="N19" s="112"/>
      <c r="O19" s="328">
        <f>IF(入力シート!$C$16="","",入力シート!$C$16)</f>
        <v>1050000</v>
      </c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9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</row>
    <row r="20" spans="1:60" s="105" customFormat="1" ht="30" customHeight="1">
      <c r="A20" s="101"/>
      <c r="B20" s="102"/>
      <c r="C20" s="279">
        <v>3.2</v>
      </c>
      <c r="D20" s="280"/>
      <c r="E20" s="325" t="s">
        <v>78</v>
      </c>
      <c r="F20" s="326"/>
      <c r="G20" s="326"/>
      <c r="H20" s="326"/>
      <c r="I20" s="326"/>
      <c r="J20" s="326"/>
      <c r="K20" s="326"/>
      <c r="L20" s="326"/>
      <c r="M20" s="327"/>
      <c r="N20" s="112"/>
      <c r="O20" s="328">
        <f>IF(入力シート!$C$17="","",入力シート!$C$17)</f>
        <v>500000</v>
      </c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9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</row>
    <row r="21" spans="1:60" s="105" customFormat="1" ht="30" customHeight="1">
      <c r="A21" s="101"/>
      <c r="B21" s="102"/>
      <c r="C21" s="279">
        <v>3.3</v>
      </c>
      <c r="D21" s="280"/>
      <c r="E21" s="322" t="s">
        <v>79</v>
      </c>
      <c r="F21" s="323"/>
      <c r="G21" s="323"/>
      <c r="H21" s="323"/>
      <c r="I21" s="323"/>
      <c r="J21" s="323"/>
      <c r="K21" s="323"/>
      <c r="L21" s="323"/>
      <c r="M21" s="324"/>
      <c r="N21" s="112"/>
      <c r="O21" s="328">
        <f>IF(入力シート!$C$19="","",入力シート!$C$19)</f>
        <v>550000</v>
      </c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9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</row>
    <row r="22" spans="1:60" s="105" customFormat="1" ht="30" customHeight="1">
      <c r="A22" s="101"/>
      <c r="B22" s="102"/>
      <c r="C22" s="279">
        <v>4</v>
      </c>
      <c r="D22" s="280"/>
      <c r="E22" s="322" t="s">
        <v>80</v>
      </c>
      <c r="F22" s="323"/>
      <c r="G22" s="323"/>
      <c r="H22" s="323"/>
      <c r="I22" s="323"/>
      <c r="J22" s="323"/>
      <c r="K22" s="323"/>
      <c r="L22" s="323"/>
      <c r="M22" s="324"/>
      <c r="N22" s="112"/>
      <c r="O22" s="308" t="str">
        <f>IF(入力シート!$C$21="","",入力シート!$C$21)</f>
        <v>い建工31号</v>
      </c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9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</row>
    <row r="23" spans="1:60" s="105" customFormat="1" ht="30" customHeight="1">
      <c r="A23" s="101"/>
      <c r="B23" s="102"/>
      <c r="C23" s="279">
        <v>5</v>
      </c>
      <c r="D23" s="280"/>
      <c r="E23" s="322" t="s">
        <v>51</v>
      </c>
      <c r="F23" s="323"/>
      <c r="G23" s="323"/>
      <c r="H23" s="323"/>
      <c r="I23" s="323"/>
      <c r="J23" s="323"/>
      <c r="K23" s="323"/>
      <c r="L23" s="323"/>
      <c r="M23" s="324"/>
      <c r="N23" s="112"/>
      <c r="O23" s="308" t="str">
        <f>IF(入力シート!$C$22="","",入力シート!$C$22)</f>
        <v>市道○○○○線建設工事</v>
      </c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9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</row>
    <row r="24" spans="1:60" s="105" customFormat="1" ht="30" customHeight="1">
      <c r="A24" s="101"/>
      <c r="B24" s="102"/>
      <c r="C24" s="338">
        <v>6</v>
      </c>
      <c r="D24" s="339"/>
      <c r="E24" s="331" t="s">
        <v>81</v>
      </c>
      <c r="F24" s="332"/>
      <c r="G24" s="332"/>
      <c r="H24" s="332"/>
      <c r="I24" s="332"/>
      <c r="J24" s="332"/>
      <c r="K24" s="332"/>
      <c r="L24" s="332"/>
      <c r="M24" s="333"/>
      <c r="N24" s="113"/>
      <c r="O24" s="306">
        <f>IF(入力シート!$C$23="","",入力シート!$C$23)</f>
        <v>10500000</v>
      </c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7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</row>
    <row r="25" spans="1:60" s="105" customFormat="1" ht="30" customHeight="1">
      <c r="A25" s="101"/>
      <c r="B25" s="102"/>
      <c r="C25" s="340"/>
      <c r="D25" s="341"/>
      <c r="E25" s="334"/>
      <c r="F25" s="335"/>
      <c r="G25" s="335"/>
      <c r="H25" s="335"/>
      <c r="I25" s="335"/>
      <c r="J25" s="335"/>
      <c r="K25" s="335"/>
      <c r="L25" s="335"/>
      <c r="M25" s="336"/>
      <c r="N25" s="114"/>
      <c r="O25" s="310" t="s">
        <v>82</v>
      </c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115"/>
      <c r="AB25" s="311">
        <f>IF(入力シート!$C$24="","",入力シート!$C$24)</f>
        <v>500000</v>
      </c>
      <c r="AC25" s="311"/>
      <c r="AD25" s="311"/>
      <c r="AE25" s="311"/>
      <c r="AF25" s="311"/>
      <c r="AG25" s="311"/>
      <c r="AH25" s="311"/>
      <c r="AI25" s="311"/>
      <c r="AJ25" s="311"/>
      <c r="AK25" s="312" t="s">
        <v>85</v>
      </c>
      <c r="AL25" s="312"/>
      <c r="AM25" s="312"/>
      <c r="AN25" s="312"/>
      <c r="AO25" s="312"/>
      <c r="AP25" s="313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</row>
    <row r="26" spans="1:60" s="105" customFormat="1" ht="30" customHeight="1">
      <c r="A26" s="101"/>
      <c r="B26" s="102"/>
      <c r="C26" s="279">
        <v>7</v>
      </c>
      <c r="D26" s="280"/>
      <c r="E26" s="322" t="s">
        <v>52</v>
      </c>
      <c r="F26" s="323"/>
      <c r="G26" s="323"/>
      <c r="H26" s="323"/>
      <c r="I26" s="323"/>
      <c r="J26" s="323"/>
      <c r="K26" s="323"/>
      <c r="L26" s="323"/>
      <c r="M26" s="324"/>
      <c r="N26" s="112"/>
      <c r="O26" s="308" t="str">
        <f>IF(入力シート!$C$25="","",入力シート!$C$25)</f>
        <v>総務部管財課</v>
      </c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9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</row>
    <row r="27" spans="1:60" s="105" customFormat="1" ht="30" customHeight="1">
      <c r="A27" s="101"/>
      <c r="B27" s="102"/>
      <c r="C27" s="279">
        <v>8</v>
      </c>
      <c r="D27" s="280"/>
      <c r="E27" s="322" t="s">
        <v>93</v>
      </c>
      <c r="F27" s="323"/>
      <c r="G27" s="323"/>
      <c r="H27" s="323"/>
      <c r="I27" s="323"/>
      <c r="J27" s="323"/>
      <c r="K27" s="323"/>
      <c r="L27" s="323"/>
      <c r="M27" s="324"/>
      <c r="N27" s="112"/>
      <c r="O27" s="308" t="str">
        <f>IF(入力シート!$C$26="","",入力シート!$C$26)</f>
        <v/>
      </c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9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</row>
    <row r="28" spans="1:60" s="105" customFormat="1" ht="22.5" customHeight="1">
      <c r="A28" s="101"/>
      <c r="B28" s="102"/>
      <c r="C28" s="103"/>
      <c r="D28" s="103"/>
      <c r="E28" s="104"/>
      <c r="F28" s="104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</row>
    <row r="29" spans="1:60" s="105" customFormat="1" ht="22.5" customHeight="1">
      <c r="A29" s="101"/>
      <c r="B29" s="102"/>
      <c r="C29" s="110" t="s">
        <v>86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</row>
    <row r="30" spans="1:60" s="105" customFormat="1" ht="22.5" customHeight="1">
      <c r="A30" s="101"/>
      <c r="B30" s="102"/>
      <c r="C30" s="110" t="s">
        <v>87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</row>
    <row r="31" spans="1:60" s="105" customFormat="1" ht="22.5" customHeight="1">
      <c r="A31" s="101"/>
      <c r="B31" s="102"/>
      <c r="C31" s="110" t="s">
        <v>98</v>
      </c>
      <c r="D31" s="102"/>
      <c r="E31" s="110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</row>
    <row r="32" spans="1:60" s="105" customFormat="1" ht="1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</row>
    <row r="33" spans="1:60" s="105" customFormat="1" ht="15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</row>
    <row r="34" spans="1:60" s="105" customFormat="1" ht="15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</row>
    <row r="35" spans="1:60" s="105" customFormat="1" ht="1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</row>
    <row r="36" spans="1:60" s="105" customFormat="1" ht="15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</row>
    <row r="37" spans="1:60" s="105" customFormat="1" ht="1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</row>
    <row r="38" spans="1:60" s="105" customFormat="1" ht="1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</row>
    <row r="39" spans="1:60" s="105" customFormat="1" ht="1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</row>
    <row r="40" spans="1:6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66"/>
      <c r="R40" s="166"/>
      <c r="S40" s="166"/>
      <c r="T40" s="166"/>
      <c r="U40" s="166"/>
      <c r="V40" s="166"/>
      <c r="W40" s="46"/>
      <c r="X40" s="163" t="str">
        <f>B41</f>
        <v>○○年度</v>
      </c>
      <c r="Y40" s="164"/>
      <c r="Z40" s="164"/>
      <c r="AA40" s="165"/>
      <c r="AB40" s="162" t="str">
        <f>G41</f>
        <v>歳入歳出外現金会計</v>
      </c>
      <c r="AC40" s="162"/>
      <c r="AD40" s="162"/>
      <c r="AE40" s="162"/>
      <c r="AF40" s="162"/>
      <c r="AG40" s="73"/>
      <c r="AH40" s="47"/>
      <c r="AI40" s="76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157"/>
      <c r="AW40" s="157"/>
      <c r="AX40" s="157"/>
      <c r="AY40" s="157"/>
      <c r="AZ40" s="157"/>
      <c r="BA40" s="157"/>
      <c r="BB40" s="157"/>
      <c r="BC40" s="157"/>
      <c r="BD40" s="157"/>
    </row>
    <row r="41" spans="1:60" ht="13.5" customHeight="1">
      <c r="A41" s="6"/>
      <c r="B41" s="158" t="str">
        <f>IF(入力シート!$C$20="","",入力シート!$C$20)</f>
        <v>○○年度</v>
      </c>
      <c r="C41" s="158"/>
      <c r="D41" s="158"/>
      <c r="E41" s="158"/>
      <c r="F41" s="158"/>
      <c r="G41" s="159" t="s">
        <v>28</v>
      </c>
      <c r="H41" s="159"/>
      <c r="I41" s="159"/>
      <c r="J41" s="159"/>
      <c r="K41" s="159"/>
      <c r="L41" s="159"/>
      <c r="M41" s="159"/>
      <c r="N41" s="159"/>
      <c r="O41" s="159" t="s">
        <v>23</v>
      </c>
      <c r="P41" s="159"/>
      <c r="Q41" s="159"/>
      <c r="R41" s="159"/>
      <c r="S41" s="159"/>
      <c r="T41" s="12"/>
      <c r="U41" s="6"/>
      <c r="V41" s="6"/>
      <c r="W41" s="11"/>
      <c r="X41" s="160" t="s">
        <v>14</v>
      </c>
      <c r="Y41" s="157"/>
      <c r="Z41" s="157"/>
      <c r="AA41" s="157"/>
      <c r="AB41" s="157"/>
      <c r="AC41" s="157"/>
      <c r="AD41" s="157"/>
      <c r="AE41" s="157"/>
      <c r="AF41" s="157"/>
      <c r="AG41" s="157"/>
      <c r="AH41" s="161"/>
      <c r="AI41" s="78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157"/>
      <c r="AW41" s="157"/>
      <c r="AX41" s="157"/>
      <c r="AY41" s="157"/>
      <c r="AZ41" s="157"/>
      <c r="BA41" s="157"/>
      <c r="BB41" s="157"/>
      <c r="BC41" s="157"/>
      <c r="BD41" s="157"/>
    </row>
    <row r="42" spans="1:60" ht="13.5" customHeight="1">
      <c r="A42" s="6"/>
      <c r="B42" s="158"/>
      <c r="C42" s="158"/>
      <c r="D42" s="158"/>
      <c r="E42" s="158"/>
      <c r="F42" s="158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2"/>
      <c r="U42" s="6"/>
      <c r="V42" s="6"/>
      <c r="W42" s="11"/>
      <c r="X42" s="160"/>
      <c r="Y42" s="157"/>
      <c r="Z42" s="157"/>
      <c r="AA42" s="157"/>
      <c r="AB42" s="157"/>
      <c r="AC42" s="157"/>
      <c r="AD42" s="157"/>
      <c r="AE42" s="157"/>
      <c r="AF42" s="157"/>
      <c r="AG42" s="157"/>
      <c r="AH42" s="161"/>
      <c r="AI42" s="91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6"/>
      <c r="AW42" s="6"/>
      <c r="AX42" s="6"/>
      <c r="AY42" s="6"/>
      <c r="AZ42" s="6"/>
      <c r="BA42" s="6"/>
      <c r="BB42" s="6"/>
      <c r="BC42" s="6"/>
      <c r="BD42" s="6"/>
    </row>
    <row r="43" spans="1:60" ht="19.5" customHeight="1">
      <c r="A43" s="190" t="s">
        <v>1</v>
      </c>
      <c r="B43" s="190"/>
      <c r="C43" s="191" t="s">
        <v>15</v>
      </c>
      <c r="D43" s="191"/>
      <c r="E43" s="191"/>
      <c r="F43" s="191"/>
      <c r="G43" s="191"/>
      <c r="H43" s="191"/>
      <c r="I43" s="190" t="s">
        <v>0</v>
      </c>
      <c r="J43" s="190"/>
      <c r="K43" s="191" t="s">
        <v>17</v>
      </c>
      <c r="L43" s="191"/>
      <c r="M43" s="191"/>
      <c r="N43" s="245"/>
      <c r="O43" s="175" t="s">
        <v>2</v>
      </c>
      <c r="P43" s="176"/>
      <c r="Q43" s="188">
        <f>IF(入力シート!$C$19="","",入力シート!$C$19)</f>
        <v>550000</v>
      </c>
      <c r="R43" s="189"/>
      <c r="S43" s="189"/>
      <c r="T43" s="189"/>
      <c r="U43" s="189"/>
      <c r="V43" s="24" t="s">
        <v>3</v>
      </c>
      <c r="W43" s="11"/>
      <c r="X43" s="13"/>
      <c r="Y43" s="237" t="s">
        <v>13</v>
      </c>
      <c r="Z43" s="237"/>
      <c r="AA43" s="238" t="s">
        <v>16</v>
      </c>
      <c r="AB43" s="238"/>
      <c r="AC43" s="238"/>
      <c r="AD43" s="238"/>
      <c r="AE43" s="238"/>
      <c r="AF43" s="238"/>
      <c r="AG43" s="238"/>
      <c r="AH43" s="14"/>
      <c r="AI43" s="10"/>
      <c r="AJ43" s="90"/>
      <c r="AK43" s="90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6"/>
      <c r="AW43" s="6"/>
      <c r="AX43" s="6"/>
      <c r="AY43" s="6"/>
      <c r="AZ43" s="6"/>
      <c r="BA43" s="6"/>
      <c r="BB43" s="6"/>
      <c r="BC43" s="6"/>
      <c r="BD43" s="6"/>
    </row>
    <row r="44" spans="1:60" ht="19.5" customHeight="1">
      <c r="A44" s="289" t="s">
        <v>4</v>
      </c>
      <c r="B44" s="290"/>
      <c r="C44" s="213">
        <v>24214</v>
      </c>
      <c r="D44" s="213"/>
      <c r="E44" s="213"/>
      <c r="F44" s="177" t="s">
        <v>39</v>
      </c>
      <c r="G44" s="176"/>
      <c r="H44" s="183" t="str">
        <f>IF(入力シート!$C$25="","",入力シート!$C$25)</f>
        <v>総務部管財課</v>
      </c>
      <c r="I44" s="184"/>
      <c r="J44" s="184"/>
      <c r="K44" s="184"/>
      <c r="L44" s="185"/>
      <c r="M44" s="180" t="s">
        <v>70</v>
      </c>
      <c r="N44" s="181"/>
      <c r="O44" s="182"/>
      <c r="P44" s="178" t="s">
        <v>58</v>
      </c>
      <c r="Q44" s="178"/>
      <c r="R44" s="178"/>
      <c r="S44" s="178"/>
      <c r="T44" s="178"/>
      <c r="U44" s="178"/>
      <c r="V44" s="179"/>
      <c r="W44" s="11"/>
      <c r="X44" s="15"/>
      <c r="Y44" s="200" t="s">
        <v>70</v>
      </c>
      <c r="Z44" s="201"/>
      <c r="AA44" s="291" t="s">
        <v>58</v>
      </c>
      <c r="AB44" s="292"/>
      <c r="AC44" s="292"/>
      <c r="AD44" s="292"/>
      <c r="AE44" s="292"/>
      <c r="AF44" s="292"/>
      <c r="AG44" s="293"/>
      <c r="AH44" s="11"/>
      <c r="AI44" s="10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6"/>
      <c r="AW44" s="6"/>
      <c r="AX44" s="6"/>
      <c r="AY44" s="6"/>
      <c r="AZ44" s="6"/>
      <c r="BA44" s="6"/>
      <c r="BB44" s="6"/>
      <c r="BC44" s="6"/>
      <c r="BD44" s="6"/>
    </row>
    <row r="45" spans="1:60" ht="19.5" customHeight="1">
      <c r="A45" s="192" t="s">
        <v>38</v>
      </c>
      <c r="B45" s="193"/>
      <c r="C45" s="194" t="str">
        <f>IF(入力シート!$C$21="","",入力シート!$C$21)</f>
        <v>い建工31号</v>
      </c>
      <c r="D45" s="194"/>
      <c r="E45" s="194"/>
      <c r="F45" s="194"/>
      <c r="G45" s="194"/>
      <c r="H45" s="186" t="s">
        <v>37</v>
      </c>
      <c r="I45" s="187"/>
      <c r="J45" s="169" t="str">
        <f>IF(入力シート!$C$22="","",入力シート!$C$22)</f>
        <v>市道○○○○線建設工事</v>
      </c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  <c r="W45" s="11"/>
      <c r="X45" s="302" t="s">
        <v>27</v>
      </c>
      <c r="Y45" s="167" t="s">
        <v>19</v>
      </c>
      <c r="Z45" s="167"/>
      <c r="AA45" s="168" t="str">
        <f>IF(入力シート!$C$12="","",入力シート!$C$12)</f>
        <v>三重県いなべ市北勢町阿下喜31番地</v>
      </c>
      <c r="AB45" s="168"/>
      <c r="AC45" s="168"/>
      <c r="AD45" s="168"/>
      <c r="AE45" s="168"/>
      <c r="AF45" s="168"/>
      <c r="AG45" s="168"/>
      <c r="AH45" s="11"/>
      <c r="AI45" s="10"/>
      <c r="AJ45" s="88"/>
      <c r="AK45" s="88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6"/>
      <c r="AW45" s="6"/>
      <c r="AX45" s="6"/>
      <c r="AY45" s="6"/>
      <c r="AZ45" s="6"/>
      <c r="BA45" s="6"/>
      <c r="BB45" s="6"/>
      <c r="BC45" s="6"/>
      <c r="BD45" s="6"/>
    </row>
    <row r="46" spans="1:60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1"/>
      <c r="X46" s="302"/>
      <c r="Y46" s="167"/>
      <c r="Z46" s="167"/>
      <c r="AA46" s="222" t="str">
        <f>IF(入力シート!$C$13="","",入力シート!$C$13)</f>
        <v>株式会社いなべ市役所工業</v>
      </c>
      <c r="AB46" s="222"/>
      <c r="AC46" s="222"/>
      <c r="AD46" s="222"/>
      <c r="AE46" s="222"/>
      <c r="AF46" s="222"/>
      <c r="AG46" s="222"/>
      <c r="AH46" s="11"/>
      <c r="AI46" s="10"/>
      <c r="AJ46" s="88"/>
      <c r="AK46" s="88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6"/>
      <c r="AW46" s="6"/>
      <c r="AX46" s="6"/>
      <c r="AY46" s="6"/>
      <c r="AZ46" s="6"/>
      <c r="BA46" s="6"/>
      <c r="BB46" s="6"/>
      <c r="BC46" s="6"/>
      <c r="BD46" s="6"/>
    </row>
    <row r="47" spans="1:60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1"/>
      <c r="X47" s="302"/>
      <c r="Y47" s="167"/>
      <c r="Z47" s="167"/>
      <c r="AA47" s="172" t="str">
        <f>IF(入力シート!$C$14="","",入力シート!$C$14)</f>
        <v>代表取締役社長</v>
      </c>
      <c r="AB47" s="173"/>
      <c r="AC47" s="173"/>
      <c r="AD47" s="173" t="str">
        <f>IF(入力シート!$C$15="","",入力シート!$C$15)</f>
        <v>いなべ　太郎</v>
      </c>
      <c r="AE47" s="174"/>
      <c r="AF47" s="174"/>
      <c r="AG47" s="36" t="s">
        <v>7</v>
      </c>
      <c r="AH47" s="11"/>
      <c r="AI47" s="10"/>
      <c r="AJ47" s="88"/>
      <c r="AK47" s="88"/>
      <c r="AL47" s="85"/>
      <c r="AM47" s="85"/>
      <c r="AN47" s="85"/>
      <c r="AO47" s="85"/>
      <c r="AP47" s="85"/>
      <c r="AQ47" s="85"/>
      <c r="AR47" s="85"/>
      <c r="AS47" s="85"/>
      <c r="AT47" s="85"/>
      <c r="AU47" s="48"/>
      <c r="AV47" s="6"/>
      <c r="AW47" s="6"/>
      <c r="AX47" s="6"/>
      <c r="AY47" s="6"/>
      <c r="AZ47" s="6"/>
      <c r="BA47" s="6"/>
      <c r="BB47" s="6"/>
      <c r="BC47" s="6"/>
      <c r="BD47" s="6"/>
    </row>
    <row r="48" spans="1:60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1"/>
      <c r="X48" s="302"/>
      <c r="Y48" s="227" t="s">
        <v>36</v>
      </c>
      <c r="Z48" s="227"/>
      <c r="AA48" s="242" t="str">
        <f>IF(入力シート!$C$21="","",入力シート!$C$21)</f>
        <v>い建工31号</v>
      </c>
      <c r="AB48" s="242"/>
      <c r="AC48" s="242"/>
      <c r="AD48" s="242"/>
      <c r="AE48" s="242"/>
      <c r="AF48" s="242"/>
      <c r="AG48" s="242"/>
      <c r="AH48" s="11"/>
      <c r="AI48" s="10"/>
      <c r="AJ48" s="81"/>
      <c r="AK48" s="81"/>
      <c r="AL48" s="81"/>
      <c r="AM48" s="81"/>
      <c r="AN48" s="87"/>
      <c r="AO48" s="87"/>
      <c r="AP48" s="87"/>
      <c r="AQ48" s="87"/>
      <c r="AR48" s="87"/>
      <c r="AS48" s="87"/>
      <c r="AT48" s="87"/>
      <c r="AU48" s="87"/>
      <c r="AV48" s="6"/>
      <c r="AW48" s="6"/>
      <c r="AX48" s="6"/>
      <c r="AY48" s="6"/>
      <c r="AZ48" s="6"/>
      <c r="BA48" s="6"/>
      <c r="BB48" s="6"/>
      <c r="BC48" s="6"/>
      <c r="BD48" s="6"/>
    </row>
    <row r="49" spans="1:56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1"/>
      <c r="X49" s="302"/>
      <c r="Y49" s="320" t="s">
        <v>10</v>
      </c>
      <c r="Z49" s="321"/>
      <c r="AA49" s="225">
        <f>IF(入力シート!$C$19="","",入力シート!$C$19)</f>
        <v>550000</v>
      </c>
      <c r="AB49" s="225"/>
      <c r="AC49" s="225"/>
      <c r="AD49" s="225"/>
      <c r="AE49" s="225"/>
      <c r="AF49" s="226"/>
      <c r="AG49" s="37" t="s">
        <v>3</v>
      </c>
      <c r="AH49" s="11"/>
      <c r="AI49" s="10"/>
      <c r="AJ49" s="81"/>
      <c r="AK49" s="81"/>
      <c r="AL49" s="81"/>
      <c r="AM49" s="81"/>
      <c r="AN49" s="86"/>
      <c r="AO49" s="84"/>
      <c r="AP49" s="84"/>
      <c r="AQ49" s="84"/>
      <c r="AR49" s="84"/>
      <c r="AS49" s="84"/>
      <c r="AT49" s="84"/>
      <c r="AU49" s="49"/>
      <c r="AV49" s="6"/>
      <c r="AW49" s="6"/>
      <c r="AX49" s="6"/>
      <c r="AY49" s="6"/>
      <c r="AZ49" s="6"/>
      <c r="BA49" s="6"/>
      <c r="BB49" s="6"/>
      <c r="BC49" s="6"/>
      <c r="BD49" s="6"/>
    </row>
    <row r="50" spans="1:56" ht="15" customHeight="1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1"/>
      <c r="X50" s="302"/>
      <c r="Y50" s="297" t="s">
        <v>8</v>
      </c>
      <c r="Z50" s="248"/>
      <c r="AA50" s="295"/>
      <c r="AB50" s="295"/>
      <c r="AC50" s="295"/>
      <c r="AD50" s="295"/>
      <c r="AE50" s="295"/>
      <c r="AF50" s="296"/>
      <c r="AG50" s="38" t="s">
        <v>3</v>
      </c>
      <c r="AH50" s="11"/>
      <c r="AI50" s="10"/>
      <c r="AJ50" s="81"/>
      <c r="AK50" s="81"/>
      <c r="AL50" s="81"/>
      <c r="AM50" s="81"/>
      <c r="AN50" s="84"/>
      <c r="AO50" s="84"/>
      <c r="AP50" s="84"/>
      <c r="AQ50" s="84"/>
      <c r="AR50" s="84"/>
      <c r="AS50" s="84"/>
      <c r="AT50" s="84"/>
      <c r="AU50" s="49"/>
      <c r="AV50" s="6"/>
      <c r="AW50" s="6"/>
      <c r="AX50" s="6"/>
      <c r="AY50" s="6"/>
      <c r="AZ50" s="6"/>
      <c r="BA50" s="6"/>
      <c r="BB50" s="6"/>
      <c r="BC50" s="6"/>
      <c r="BD50" s="6"/>
    </row>
    <row r="51" spans="1:56" ht="14.25" customHeight="1" thickTop="1">
      <c r="A51" s="282" t="s">
        <v>6</v>
      </c>
      <c r="B51" s="283"/>
      <c r="C51" s="25"/>
      <c r="D51" s="288" t="str">
        <f>IF(入力シート!$C$12="","",入力シート!$C$12)</f>
        <v>三重県いなべ市北勢町阿下喜31番地</v>
      </c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"/>
      <c r="Q51" s="197" t="s">
        <v>5</v>
      </c>
      <c r="R51" s="198"/>
      <c r="S51" s="198"/>
      <c r="T51" s="198"/>
      <c r="U51" s="198"/>
      <c r="V51" s="199"/>
      <c r="W51" s="11"/>
      <c r="X51" s="302"/>
      <c r="Y51" s="243" t="s">
        <v>9</v>
      </c>
      <c r="Z51" s="244"/>
      <c r="AA51" s="223"/>
      <c r="AB51" s="223"/>
      <c r="AC51" s="223"/>
      <c r="AD51" s="223"/>
      <c r="AE51" s="223"/>
      <c r="AF51" s="224"/>
      <c r="AG51" s="39" t="s">
        <v>3</v>
      </c>
      <c r="AH51" s="11"/>
      <c r="AI51" s="10"/>
      <c r="AJ51" s="81"/>
      <c r="AK51" s="81"/>
      <c r="AL51" s="81"/>
      <c r="AM51" s="81"/>
      <c r="AN51" s="84"/>
      <c r="AO51" s="84"/>
      <c r="AP51" s="84"/>
      <c r="AQ51" s="84"/>
      <c r="AR51" s="84"/>
      <c r="AS51" s="84"/>
      <c r="AT51" s="84"/>
      <c r="AU51" s="49"/>
      <c r="AV51" s="6"/>
      <c r="AW51" s="6"/>
      <c r="AX51" s="6"/>
      <c r="AY51" s="6"/>
      <c r="AZ51" s="6"/>
      <c r="BA51" s="6"/>
      <c r="BB51" s="6"/>
      <c r="BC51" s="6"/>
      <c r="BD51" s="6"/>
    </row>
    <row r="52" spans="1:56" ht="14.25" customHeight="1">
      <c r="A52" s="284"/>
      <c r="B52" s="285"/>
      <c r="C52" s="26"/>
      <c r="D52" s="217" t="str">
        <f>IF(入力シート!$C$13="","",入力シート!$C$13)</f>
        <v>株式会社いなべ市役所工業</v>
      </c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29"/>
      <c r="Q52" s="231"/>
      <c r="R52" s="232"/>
      <c r="S52" s="232"/>
      <c r="T52" s="232"/>
      <c r="U52" s="232"/>
      <c r="V52" s="233"/>
      <c r="W52" s="11"/>
      <c r="X52" s="302"/>
      <c r="Y52" s="298" t="s">
        <v>2</v>
      </c>
      <c r="Z52" s="299"/>
      <c r="AA52" s="300">
        <f>SUM(AA49:AF51)</f>
        <v>550000</v>
      </c>
      <c r="AB52" s="300"/>
      <c r="AC52" s="300"/>
      <c r="AD52" s="300"/>
      <c r="AE52" s="300"/>
      <c r="AF52" s="301"/>
      <c r="AG52" s="35" t="s">
        <v>3</v>
      </c>
      <c r="AH52" s="11"/>
      <c r="AI52" s="10"/>
      <c r="AJ52" s="81"/>
      <c r="AK52" s="81"/>
      <c r="AL52" s="81"/>
      <c r="AM52" s="81"/>
      <c r="AN52" s="83"/>
      <c r="AO52" s="83"/>
      <c r="AP52" s="83"/>
      <c r="AQ52" s="83"/>
      <c r="AR52" s="83"/>
      <c r="AS52" s="83"/>
      <c r="AT52" s="83"/>
      <c r="AU52" s="49"/>
      <c r="AV52" s="6"/>
      <c r="AW52" s="6"/>
      <c r="AX52" s="6"/>
      <c r="AY52" s="6"/>
      <c r="AZ52" s="6"/>
      <c r="BA52" s="6"/>
      <c r="BB52" s="6"/>
      <c r="BC52" s="6"/>
      <c r="BD52" s="6"/>
    </row>
    <row r="53" spans="1:56" ht="14.25" customHeight="1">
      <c r="A53" s="286"/>
      <c r="B53" s="287"/>
      <c r="C53" s="25"/>
      <c r="D53" s="216" t="str">
        <f>IF(入力シート!$C$14="","",入力シート!$C$14)</f>
        <v>代表取締役社長</v>
      </c>
      <c r="E53" s="216"/>
      <c r="F53" s="216"/>
      <c r="G53" s="216"/>
      <c r="H53" s="216"/>
      <c r="I53" s="216" t="str">
        <f>IF(入力シート!$C$15="","",入力シート!$C$15)</f>
        <v>いなべ　太郎</v>
      </c>
      <c r="J53" s="216"/>
      <c r="K53" s="216"/>
      <c r="L53" s="216"/>
      <c r="M53" s="216"/>
      <c r="N53" s="216"/>
      <c r="O53" s="214" t="s">
        <v>7</v>
      </c>
      <c r="P53" s="215"/>
      <c r="Q53" s="30"/>
      <c r="R53" s="6"/>
      <c r="S53" s="6"/>
      <c r="T53" s="6"/>
      <c r="U53" s="6"/>
      <c r="V53" s="31"/>
      <c r="W53" s="11"/>
      <c r="X53" s="302"/>
      <c r="Y53" s="239" t="s">
        <v>32</v>
      </c>
      <c r="Z53" s="239"/>
      <c r="AA53" s="241" t="str">
        <f>IF(入力シート!$C$25="","",入力シート!$C$25)</f>
        <v>総務部管財課</v>
      </c>
      <c r="AB53" s="241"/>
      <c r="AC53" s="241"/>
      <c r="AD53" s="241"/>
      <c r="AE53" s="241"/>
      <c r="AF53" s="241"/>
      <c r="AG53" s="241"/>
      <c r="AH53" s="11"/>
      <c r="AI53" s="10"/>
      <c r="AJ53" s="81"/>
      <c r="AK53" s="81"/>
      <c r="AL53" s="81"/>
      <c r="AM53" s="81"/>
      <c r="AN53" s="82"/>
      <c r="AO53" s="82"/>
      <c r="AP53" s="82"/>
      <c r="AQ53" s="82"/>
      <c r="AR53" s="82"/>
      <c r="AS53" s="82"/>
      <c r="AT53" s="82"/>
      <c r="AU53" s="82"/>
      <c r="AV53" s="6"/>
      <c r="AW53" s="6"/>
      <c r="AX53" s="6"/>
      <c r="AY53" s="6"/>
      <c r="AZ53" s="6"/>
      <c r="BA53" s="6"/>
      <c r="BB53" s="6"/>
      <c r="BC53" s="6"/>
      <c r="BD53" s="6"/>
    </row>
    <row r="54" spans="1:56" ht="14.25" customHeight="1" thickBot="1">
      <c r="A54" s="200" t="s">
        <v>10</v>
      </c>
      <c r="B54" s="201"/>
      <c r="C54" s="202">
        <f>IF(入力シート!$C$19="","",入力シート!$C$19)</f>
        <v>550000</v>
      </c>
      <c r="D54" s="203"/>
      <c r="E54" s="203"/>
      <c r="F54" s="203"/>
      <c r="G54" s="203"/>
      <c r="H54" s="27" t="s">
        <v>3</v>
      </c>
      <c r="I54" s="204" t="s">
        <v>64</v>
      </c>
      <c r="J54" s="204"/>
      <c r="K54" s="202">
        <f>IF(入力シート!$C$23="","",入力シート!$C$23)</f>
        <v>10500000</v>
      </c>
      <c r="L54" s="203"/>
      <c r="M54" s="203"/>
      <c r="N54" s="203"/>
      <c r="O54" s="203"/>
      <c r="P54" s="27" t="s">
        <v>3</v>
      </c>
      <c r="Q54" s="30"/>
      <c r="R54" s="6"/>
      <c r="S54" s="6"/>
      <c r="T54" s="6"/>
      <c r="U54" s="6"/>
      <c r="V54" s="31"/>
      <c r="W54" s="11"/>
      <c r="X54" s="302"/>
      <c r="Y54" s="240"/>
      <c r="Z54" s="240"/>
      <c r="AA54" s="240"/>
      <c r="AB54" s="240"/>
      <c r="AC54" s="240"/>
      <c r="AD54" s="240"/>
      <c r="AE54" s="240"/>
      <c r="AF54" s="240"/>
      <c r="AG54" s="240"/>
      <c r="AH54" s="11"/>
      <c r="AI54" s="1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6"/>
      <c r="AW54" s="6"/>
      <c r="AX54" s="6"/>
      <c r="AY54" s="6"/>
      <c r="AZ54" s="6"/>
      <c r="BA54" s="6"/>
      <c r="BB54" s="6"/>
      <c r="BC54" s="6"/>
      <c r="BD54" s="6"/>
    </row>
    <row r="55" spans="1:56" ht="14.25" customHeight="1" thickTop="1">
      <c r="A55" s="200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9"/>
      <c r="Q55" s="30"/>
      <c r="R55" s="6"/>
      <c r="S55" s="6"/>
      <c r="T55" s="6"/>
      <c r="U55" s="6"/>
      <c r="V55" s="31"/>
      <c r="W55" s="11"/>
      <c r="X55" s="302"/>
      <c r="Y55" s="166"/>
      <c r="Z55" s="166"/>
      <c r="AA55" s="166"/>
      <c r="AB55" s="197" t="s">
        <v>5</v>
      </c>
      <c r="AC55" s="198"/>
      <c r="AD55" s="198"/>
      <c r="AE55" s="198"/>
      <c r="AF55" s="198"/>
      <c r="AG55" s="199"/>
      <c r="AH55" s="11"/>
      <c r="AI55" s="10"/>
      <c r="AJ55" s="10"/>
      <c r="AK55" s="10"/>
      <c r="AL55" s="10"/>
      <c r="AM55" s="10"/>
      <c r="AN55" s="10"/>
      <c r="AO55" s="10"/>
      <c r="AP55" s="7"/>
      <c r="AQ55" s="7"/>
      <c r="AR55" s="7"/>
      <c r="AS55" s="7"/>
      <c r="AT55" s="7"/>
      <c r="AU55" s="7"/>
      <c r="AV55" s="6"/>
      <c r="AW55" s="6"/>
      <c r="AX55" s="6"/>
      <c r="AY55" s="6"/>
      <c r="AZ55" s="6"/>
      <c r="BA55" s="6"/>
      <c r="BB55" s="6"/>
      <c r="BC55" s="6"/>
      <c r="BD55" s="6"/>
    </row>
    <row r="56" spans="1:56" ht="15" customHeight="1" thickBot="1">
      <c r="A56" s="342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6"/>
      <c r="M56" s="253"/>
      <c r="N56" s="253"/>
      <c r="O56" s="253"/>
      <c r="P56" s="254"/>
      <c r="Q56" s="32"/>
      <c r="R56" s="33"/>
      <c r="S56" s="33"/>
      <c r="T56" s="33"/>
      <c r="U56" s="33"/>
      <c r="V56" s="34"/>
      <c r="W56" s="16"/>
      <c r="X56" s="302"/>
      <c r="Y56" s="166"/>
      <c r="Z56" s="166"/>
      <c r="AA56" s="166"/>
      <c r="AB56" s="206"/>
      <c r="AC56" s="207"/>
      <c r="AD56" s="207"/>
      <c r="AE56" s="207"/>
      <c r="AF56" s="207"/>
      <c r="AG56" s="208"/>
      <c r="AH56" s="11"/>
      <c r="AI56" s="10"/>
      <c r="AJ56" s="10"/>
      <c r="AK56" s="10"/>
      <c r="AL56" s="10"/>
      <c r="AM56" s="10"/>
      <c r="AN56" s="10"/>
      <c r="AO56" s="10"/>
      <c r="AP56" s="40"/>
      <c r="AQ56" s="40"/>
      <c r="AR56" s="40"/>
      <c r="AS56" s="40"/>
      <c r="AT56" s="40"/>
      <c r="AU56" s="40"/>
      <c r="AV56" s="6"/>
      <c r="AW56" s="6"/>
      <c r="AX56" s="6"/>
      <c r="AY56" s="6"/>
      <c r="AZ56" s="6"/>
      <c r="BA56" s="6"/>
      <c r="BB56" s="6"/>
      <c r="BC56" s="6"/>
      <c r="BD56" s="6"/>
    </row>
    <row r="57" spans="1:56" ht="15" customHeight="1" thickTop="1">
      <c r="A57" s="343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57"/>
      <c r="M57" s="220"/>
      <c r="N57" s="220"/>
      <c r="O57" s="220"/>
      <c r="P57" s="220"/>
      <c r="Q57" s="221" t="s">
        <v>20</v>
      </c>
      <c r="R57" s="221"/>
      <c r="S57" s="221"/>
      <c r="T57" s="221"/>
      <c r="U57" s="221"/>
      <c r="V57" s="221"/>
      <c r="W57" s="11"/>
      <c r="X57" s="302"/>
      <c r="Y57" s="166"/>
      <c r="Z57" s="166"/>
      <c r="AA57" s="166"/>
      <c r="AB57" s="206"/>
      <c r="AC57" s="207"/>
      <c r="AD57" s="207"/>
      <c r="AE57" s="207"/>
      <c r="AF57" s="207"/>
      <c r="AG57" s="208"/>
      <c r="AH57" s="11"/>
      <c r="AI57" s="10"/>
      <c r="AJ57" s="10"/>
      <c r="AK57" s="10"/>
      <c r="AL57" s="10"/>
      <c r="AM57" s="10"/>
      <c r="AN57" s="10"/>
      <c r="AO57" s="10"/>
      <c r="AP57" s="40"/>
      <c r="AQ57" s="40"/>
      <c r="AR57" s="40"/>
      <c r="AS57" s="40"/>
      <c r="AT57" s="40"/>
      <c r="AU57" s="40"/>
      <c r="AV57" s="6"/>
      <c r="AW57" s="6"/>
      <c r="AX57" s="6"/>
      <c r="AY57" s="6"/>
      <c r="AZ57" s="6"/>
      <c r="BA57" s="6"/>
      <c r="BB57" s="6"/>
      <c r="BC57" s="6"/>
      <c r="BD57" s="6"/>
    </row>
    <row r="58" spans="1:56" ht="15" customHeight="1">
      <c r="A58" s="343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57"/>
      <c r="M58" s="252" t="s">
        <v>21</v>
      </c>
      <c r="N58" s="252"/>
      <c r="O58" s="252"/>
      <c r="P58" s="252"/>
      <c r="Q58" s="6"/>
      <c r="R58" s="17"/>
      <c r="S58" s="17"/>
      <c r="T58" s="17"/>
      <c r="U58" s="17"/>
      <c r="V58" s="6"/>
      <c r="W58" s="11"/>
      <c r="X58" s="15"/>
      <c r="Y58" s="166"/>
      <c r="Z58" s="166"/>
      <c r="AA58" s="166"/>
      <c r="AB58" s="206"/>
      <c r="AC58" s="207"/>
      <c r="AD58" s="207"/>
      <c r="AE58" s="207"/>
      <c r="AF58" s="207"/>
      <c r="AG58" s="208"/>
      <c r="AH58" s="11"/>
      <c r="AI58" s="10"/>
      <c r="AJ58" s="10"/>
      <c r="AK58" s="10"/>
      <c r="AL58" s="10"/>
      <c r="AM58" s="10"/>
      <c r="AN58" s="10"/>
      <c r="AO58" s="10"/>
      <c r="AP58" s="40"/>
      <c r="AQ58" s="40"/>
      <c r="AR58" s="40"/>
      <c r="AS58" s="40"/>
      <c r="AT58" s="40"/>
      <c r="AU58" s="40"/>
      <c r="AV58" s="6"/>
      <c r="AW58" s="6"/>
      <c r="AX58" s="6"/>
      <c r="AY58" s="6"/>
      <c r="AZ58" s="6"/>
      <c r="BA58" s="6"/>
      <c r="BB58" s="6"/>
      <c r="BC58" s="6"/>
      <c r="BD58" s="6"/>
    </row>
    <row r="59" spans="1:56" ht="15" customHeight="1">
      <c r="A59" s="344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345"/>
      <c r="M59" s="212" t="s">
        <v>22</v>
      </c>
      <c r="N59" s="212"/>
      <c r="O59" s="212"/>
      <c r="P59" s="212"/>
      <c r="Q59" s="6"/>
      <c r="R59" s="17"/>
      <c r="S59" s="17"/>
      <c r="T59" s="17"/>
      <c r="U59" s="17"/>
      <c r="V59" s="6"/>
      <c r="W59" s="11"/>
      <c r="X59" s="15"/>
      <c r="Y59" s="205"/>
      <c r="Z59" s="205"/>
      <c r="AA59" s="205"/>
      <c r="AB59" s="206"/>
      <c r="AC59" s="207"/>
      <c r="AD59" s="207"/>
      <c r="AE59" s="207"/>
      <c r="AF59" s="207"/>
      <c r="AG59" s="208"/>
      <c r="AH59" s="11"/>
      <c r="AI59" s="10"/>
      <c r="AJ59" s="10"/>
      <c r="AK59" s="10"/>
      <c r="AL59" s="10"/>
      <c r="AM59" s="10"/>
      <c r="AN59" s="10"/>
      <c r="AO59" s="10"/>
      <c r="AP59" s="40"/>
      <c r="AQ59" s="40"/>
      <c r="AR59" s="40"/>
      <c r="AS59" s="40"/>
      <c r="AT59" s="40"/>
      <c r="AU59" s="40"/>
      <c r="AV59" s="6"/>
      <c r="AW59" s="6"/>
      <c r="AX59" s="6"/>
      <c r="AY59" s="6"/>
      <c r="AZ59" s="6"/>
      <c r="BA59" s="6"/>
      <c r="BB59" s="6"/>
      <c r="BC59" s="6"/>
      <c r="BD59" s="6"/>
    </row>
    <row r="60" spans="1:56" ht="15" customHeight="1" thickBot="1">
      <c r="A60" s="337" t="s">
        <v>11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Q60" s="6"/>
      <c r="R60" s="17"/>
      <c r="S60" s="17"/>
      <c r="T60" s="17"/>
      <c r="U60" s="17"/>
      <c r="V60" s="6"/>
      <c r="W60" s="11"/>
      <c r="X60" s="15"/>
      <c r="Y60" s="166"/>
      <c r="Z60" s="166"/>
      <c r="AA60" s="166"/>
      <c r="AB60" s="209"/>
      <c r="AC60" s="210"/>
      <c r="AD60" s="210"/>
      <c r="AE60" s="210"/>
      <c r="AF60" s="210"/>
      <c r="AG60" s="211"/>
      <c r="AH60" s="11"/>
      <c r="AI60" s="96"/>
      <c r="AJ60" s="10"/>
      <c r="AK60" s="10"/>
      <c r="AL60" s="10"/>
      <c r="AM60" s="10"/>
      <c r="AN60" s="10"/>
      <c r="AO60" s="10"/>
      <c r="AP60" s="40"/>
      <c r="AQ60" s="40"/>
      <c r="AR60" s="40"/>
      <c r="AS60" s="40"/>
      <c r="AT60" s="40"/>
      <c r="AU60" s="40"/>
      <c r="AV60" s="6"/>
      <c r="AW60" s="6"/>
      <c r="AX60" s="6"/>
      <c r="AY60" s="6"/>
      <c r="AZ60" s="6"/>
      <c r="BA60" s="6"/>
      <c r="BB60" s="6"/>
      <c r="BC60" s="6"/>
      <c r="BD60" s="6"/>
    </row>
    <row r="61" spans="1:56" ht="15" customHeight="1" thickTop="1">
      <c r="A61" s="18"/>
      <c r="B61" s="132" t="s">
        <v>116</v>
      </c>
      <c r="C61" s="18"/>
      <c r="D61" s="18"/>
      <c r="E61" s="18"/>
      <c r="F61" s="19"/>
      <c r="H61" s="19"/>
      <c r="I61" s="19"/>
      <c r="J61" s="19"/>
      <c r="K61" s="19"/>
      <c r="L61" s="19"/>
      <c r="M61" s="19"/>
      <c r="N61" s="19"/>
      <c r="O61" s="19"/>
      <c r="P61" s="19"/>
      <c r="Q61" s="196"/>
      <c r="R61" s="196"/>
      <c r="S61" s="196"/>
      <c r="T61" s="196"/>
      <c r="U61" s="196"/>
      <c r="V61" s="196"/>
      <c r="W61" s="20"/>
      <c r="X61" s="21"/>
      <c r="Y61" s="18"/>
      <c r="Z61" s="18"/>
      <c r="AA61" s="18"/>
      <c r="AB61" s="196" t="s">
        <v>18</v>
      </c>
      <c r="AC61" s="196"/>
      <c r="AD61" s="196"/>
      <c r="AE61" s="196"/>
      <c r="AF61" s="196"/>
      <c r="AG61" s="196"/>
      <c r="AH61" s="20"/>
      <c r="AI61" s="21"/>
      <c r="AJ61" s="18"/>
      <c r="AK61" s="18"/>
      <c r="AL61" s="18"/>
      <c r="AM61" s="18"/>
      <c r="AN61" s="18"/>
      <c r="AO61" s="18"/>
      <c r="AP61" s="93"/>
      <c r="AQ61" s="93"/>
      <c r="AR61" s="79"/>
      <c r="AS61" s="79"/>
      <c r="AT61" s="79"/>
      <c r="AU61" s="79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24" customHeight="1">
      <c r="A62" s="6"/>
      <c r="B62" s="158" t="str">
        <f>IF(入力シート!$C$20="","",入力シート!$C$20)</f>
        <v>○○年度</v>
      </c>
      <c r="C62" s="158"/>
      <c r="D62" s="158"/>
      <c r="E62" s="158"/>
      <c r="F62" s="158"/>
      <c r="G62" s="159" t="s">
        <v>29</v>
      </c>
      <c r="H62" s="159"/>
      <c r="I62" s="159"/>
      <c r="J62" s="159"/>
      <c r="K62" s="159"/>
      <c r="L62" s="159"/>
      <c r="M62" s="159"/>
      <c r="N62" s="159"/>
      <c r="O62" s="159" t="s">
        <v>12</v>
      </c>
      <c r="P62" s="159"/>
      <c r="Q62" s="159"/>
      <c r="R62" s="159"/>
      <c r="S62" s="159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56" ht="6" customHeight="1">
      <c r="A63" s="6"/>
      <c r="B63" s="158"/>
      <c r="C63" s="158"/>
      <c r="D63" s="158"/>
      <c r="E63" s="158"/>
      <c r="F63" s="158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56" ht="19.5" customHeight="1">
      <c r="A64" s="190" t="s">
        <v>1</v>
      </c>
      <c r="B64" s="190"/>
      <c r="C64" s="191" t="s">
        <v>15</v>
      </c>
      <c r="D64" s="191"/>
      <c r="E64" s="191"/>
      <c r="F64" s="191"/>
      <c r="G64" s="191"/>
      <c r="H64" s="191"/>
      <c r="I64" s="190" t="s">
        <v>0</v>
      </c>
      <c r="J64" s="190"/>
      <c r="K64" s="191" t="s">
        <v>17</v>
      </c>
      <c r="L64" s="191"/>
      <c r="M64" s="191"/>
      <c r="N64" s="245"/>
      <c r="O64" s="175" t="s">
        <v>2</v>
      </c>
      <c r="P64" s="176"/>
      <c r="Q64" s="188">
        <f>IF(入力シート!$C$19="","",入力シート!$C$19)</f>
        <v>550000</v>
      </c>
      <c r="R64" s="189"/>
      <c r="S64" s="189"/>
      <c r="T64" s="189"/>
      <c r="U64" s="189"/>
      <c r="V64" s="24" t="s">
        <v>3</v>
      </c>
      <c r="W64" s="6"/>
      <c r="X64" s="6"/>
      <c r="Y64" s="6"/>
      <c r="Z64" s="6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6"/>
      <c r="AL64" s="6"/>
      <c r="AM64" s="6"/>
      <c r="AN64" s="6"/>
      <c r="AO64" s="6"/>
      <c r="AP64" s="6"/>
      <c r="AQ64" s="6"/>
    </row>
    <row r="65" spans="1:105" ht="19.5" customHeight="1">
      <c r="A65" s="289" t="s">
        <v>4</v>
      </c>
      <c r="B65" s="290"/>
      <c r="C65" s="213">
        <v>24214</v>
      </c>
      <c r="D65" s="213"/>
      <c r="E65" s="213"/>
      <c r="F65" s="177" t="s">
        <v>39</v>
      </c>
      <c r="G65" s="176"/>
      <c r="H65" s="183" t="str">
        <f>IF(入力シート!$C$25="","",入力シート!$C$25)</f>
        <v>総務部管財課</v>
      </c>
      <c r="I65" s="184"/>
      <c r="J65" s="184"/>
      <c r="K65" s="184"/>
      <c r="L65" s="185"/>
      <c r="M65" s="180" t="s">
        <v>70</v>
      </c>
      <c r="N65" s="181"/>
      <c r="O65" s="182"/>
      <c r="P65" s="178" t="s">
        <v>58</v>
      </c>
      <c r="Q65" s="178"/>
      <c r="R65" s="178"/>
      <c r="S65" s="178"/>
      <c r="T65" s="178"/>
      <c r="U65" s="178"/>
      <c r="V65" s="179"/>
      <c r="W65" s="6"/>
      <c r="X65" s="6"/>
      <c r="Y65" s="6"/>
      <c r="Z65" s="6"/>
      <c r="AK65" s="6"/>
      <c r="AL65" s="6"/>
      <c r="AM65" s="6"/>
      <c r="AN65" s="6"/>
      <c r="AO65" s="6"/>
      <c r="AP65" s="6"/>
      <c r="AQ65" s="6"/>
    </row>
    <row r="66" spans="1:105" ht="19.5" customHeight="1" thickBot="1">
      <c r="A66" s="192" t="s">
        <v>38</v>
      </c>
      <c r="B66" s="193"/>
      <c r="C66" s="194" t="str">
        <f>IF(入力シート!$C$21="","",入力シート!$C$21)</f>
        <v>い建工31号</v>
      </c>
      <c r="D66" s="194"/>
      <c r="E66" s="194"/>
      <c r="F66" s="194"/>
      <c r="G66" s="194"/>
      <c r="H66" s="186" t="s">
        <v>37</v>
      </c>
      <c r="I66" s="187"/>
      <c r="J66" s="169" t="str">
        <f>IF(入力シート!$C$22="","",入力シート!$C$22)</f>
        <v>市道○○○○線建設工事</v>
      </c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1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105" ht="14.25" customHeight="1" thickTop="1">
      <c r="A67" s="282" t="s">
        <v>6</v>
      </c>
      <c r="B67" s="283"/>
      <c r="C67" s="25"/>
      <c r="D67" s="288" t="str">
        <f>IF(入力シート!$C$12="","",入力シート!$C$12)</f>
        <v>三重県いなべ市北勢町阿下喜31番地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"/>
      <c r="Q67" s="197" t="s">
        <v>5</v>
      </c>
      <c r="R67" s="198"/>
      <c r="S67" s="198"/>
      <c r="T67" s="198"/>
      <c r="U67" s="198"/>
      <c r="V67" s="199"/>
    </row>
    <row r="68" spans="1:105" ht="14.25" customHeight="1">
      <c r="A68" s="284"/>
      <c r="B68" s="285"/>
      <c r="C68" s="26"/>
      <c r="D68" s="217" t="str">
        <f>IF(入力シート!$C$13="","",入力シート!$C$13)</f>
        <v>株式会社いなべ市役所工業</v>
      </c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9"/>
      <c r="P68" s="29"/>
      <c r="Q68" s="231"/>
      <c r="R68" s="232"/>
      <c r="S68" s="232"/>
      <c r="T68" s="232"/>
      <c r="U68" s="232"/>
      <c r="V68" s="233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6"/>
      <c r="CU68" s="6"/>
      <c r="CV68" s="6"/>
      <c r="CW68" s="6"/>
      <c r="CX68" s="6"/>
      <c r="CY68" s="1"/>
      <c r="CZ68" s="1"/>
      <c r="DA68" s="1"/>
    </row>
    <row r="69" spans="1:105" ht="14.25" customHeight="1">
      <c r="A69" s="286"/>
      <c r="B69" s="287"/>
      <c r="C69" s="25"/>
      <c r="D69" s="216" t="str">
        <f>IF(入力シート!$C$14="","",入力シート!$C$14)</f>
        <v>代表取締役社長</v>
      </c>
      <c r="E69" s="216"/>
      <c r="F69" s="216"/>
      <c r="G69" s="216"/>
      <c r="H69" s="216"/>
      <c r="I69" s="216" t="str">
        <f>IF(入力シート!$C$15="","",入力シート!$C$15)</f>
        <v>いなべ　太郎</v>
      </c>
      <c r="J69" s="216"/>
      <c r="K69" s="216"/>
      <c r="L69" s="216"/>
      <c r="M69" s="216"/>
      <c r="N69" s="216"/>
      <c r="O69" s="214" t="s">
        <v>7</v>
      </c>
      <c r="P69" s="215"/>
      <c r="Q69" s="30"/>
      <c r="R69" s="6"/>
      <c r="S69" s="6"/>
      <c r="T69" s="6"/>
      <c r="U69" s="6"/>
      <c r="V69" s="31"/>
      <c r="CC69" s="8"/>
      <c r="CD69" s="8"/>
      <c r="CE69" s="8"/>
      <c r="CF69" s="8"/>
      <c r="CG69" s="8"/>
      <c r="CH69" s="8"/>
      <c r="CI69" s="8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6"/>
      <c r="CU69" s="6"/>
      <c r="CV69" s="6"/>
      <c r="CW69" s="6"/>
      <c r="CX69" s="6"/>
      <c r="CY69" s="1"/>
      <c r="CZ69" s="1"/>
      <c r="DA69" s="1"/>
    </row>
    <row r="70" spans="1:105" ht="14.25" customHeight="1">
      <c r="A70" s="200" t="s">
        <v>10</v>
      </c>
      <c r="B70" s="201"/>
      <c r="C70" s="202">
        <f>IF(入力シート!$C$19="","",入力シート!$C$19)</f>
        <v>550000</v>
      </c>
      <c r="D70" s="203"/>
      <c r="E70" s="203"/>
      <c r="F70" s="203"/>
      <c r="G70" s="203"/>
      <c r="H70" s="27" t="s">
        <v>3</v>
      </c>
      <c r="I70" s="204" t="s">
        <v>64</v>
      </c>
      <c r="J70" s="204"/>
      <c r="K70" s="202">
        <f>IF(入力シート!$C$23="","",入力シート!$C$23)</f>
        <v>10500000</v>
      </c>
      <c r="L70" s="203"/>
      <c r="M70" s="203"/>
      <c r="N70" s="203"/>
      <c r="O70" s="203"/>
      <c r="P70" s="27" t="s">
        <v>3</v>
      </c>
      <c r="Q70" s="30"/>
      <c r="R70" s="6"/>
      <c r="S70" s="6"/>
      <c r="T70" s="6"/>
      <c r="U70" s="6"/>
      <c r="V70" s="31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8"/>
      <c r="CD70" s="8"/>
      <c r="CE70" s="8"/>
      <c r="CF70" s="8"/>
      <c r="CG70" s="8"/>
      <c r="CH70" s="8"/>
      <c r="CI70" s="8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6"/>
      <c r="CU70" s="6"/>
      <c r="CV70" s="6"/>
      <c r="CW70" s="6"/>
      <c r="CX70" s="6"/>
      <c r="CY70" s="1"/>
      <c r="CZ70" s="1"/>
      <c r="DA70" s="1"/>
    </row>
    <row r="71" spans="1:105" ht="14.25" customHeight="1">
      <c r="A71" s="50" t="s">
        <v>25</v>
      </c>
      <c r="Q71" s="30"/>
      <c r="R71" s="6"/>
      <c r="S71" s="6"/>
      <c r="T71" s="6"/>
      <c r="U71" s="6"/>
      <c r="V71" s="31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8"/>
      <c r="CD71" s="8"/>
      <c r="CE71" s="8"/>
      <c r="CF71" s="8"/>
      <c r="CG71" s="8"/>
      <c r="CH71" s="8"/>
      <c r="CI71" s="8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6"/>
      <c r="CU71" s="6"/>
      <c r="CV71" s="6"/>
      <c r="CW71" s="6"/>
      <c r="CX71" s="6"/>
      <c r="CY71" s="1"/>
      <c r="CZ71" s="1"/>
      <c r="DA71" s="1"/>
    </row>
    <row r="72" spans="1:105" ht="14.25" customHeight="1" thickBot="1">
      <c r="Q72" s="32"/>
      <c r="R72" s="33"/>
      <c r="S72" s="33"/>
      <c r="T72" s="33"/>
      <c r="U72" s="33"/>
      <c r="V72" s="34"/>
      <c r="BG72" s="6"/>
      <c r="BW72" s="9"/>
      <c r="BX72" s="9"/>
      <c r="BY72" s="9"/>
      <c r="BZ72" s="9"/>
      <c r="CA72" s="6"/>
      <c r="CB72" s="6"/>
      <c r="CC72" s="6"/>
      <c r="CD72" s="6"/>
      <c r="CE72" s="6"/>
      <c r="CF72" s="6"/>
      <c r="CG72" s="6"/>
      <c r="CH72" s="6"/>
      <c r="CI72" s="22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6"/>
      <c r="CZ72" s="6"/>
      <c r="DA72" s="6"/>
    </row>
    <row r="73" spans="1:105" ht="22.5" customHeight="1" thickTop="1">
      <c r="A73" s="10"/>
      <c r="B73" s="133" t="s">
        <v>107</v>
      </c>
      <c r="C73" s="10"/>
      <c r="D73" s="10"/>
      <c r="E73" s="10"/>
      <c r="F73" s="10"/>
      <c r="H73" s="10"/>
      <c r="I73" s="10"/>
      <c r="J73" s="10"/>
      <c r="K73" s="10"/>
      <c r="L73" s="10"/>
      <c r="M73" s="10"/>
      <c r="N73" s="10"/>
      <c r="O73" s="10"/>
      <c r="P73" s="10"/>
      <c r="Q73" s="234" t="s">
        <v>26</v>
      </c>
      <c r="R73" s="234"/>
      <c r="S73" s="234"/>
      <c r="T73" s="234"/>
      <c r="U73" s="234"/>
      <c r="V73" s="234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G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Z73" s="23"/>
      <c r="DA73" s="23"/>
    </row>
    <row r="74" spans="1:105" s="4" customFormat="1" ht="27" customHeigh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97"/>
      <c r="AS74" s="97"/>
      <c r="AT74" s="98"/>
      <c r="AU74" s="3"/>
      <c r="AV74" s="3"/>
      <c r="AW74" s="3"/>
      <c r="AX74" s="3"/>
    </row>
    <row r="75" spans="1:105" s="4" customFormat="1" ht="19.5" customHeight="1">
      <c r="A75" s="3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235" t="s">
        <v>71</v>
      </c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97"/>
      <c r="AS75" s="97"/>
      <c r="AT75" s="98"/>
      <c r="AU75" s="3"/>
      <c r="AV75" s="3"/>
      <c r="AW75" s="3"/>
      <c r="AX75" s="3"/>
    </row>
    <row r="76" spans="1:105" ht="19.5" customHeight="1">
      <c r="A76" s="1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0"/>
      <c r="AP76" s="10"/>
      <c r="AQ76" s="10"/>
      <c r="AR76" s="10"/>
      <c r="AS76" s="67"/>
      <c r="AT76" s="67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105" ht="19.5" customHeight="1">
      <c r="A77" s="6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T77" s="6"/>
      <c r="U77" s="6"/>
      <c r="V77" s="6"/>
      <c r="W77" s="6"/>
      <c r="X77" s="6"/>
      <c r="Y77" s="6"/>
      <c r="Z77" s="6"/>
      <c r="AA77" s="6"/>
      <c r="AB77" s="6"/>
      <c r="AD77" s="6" t="s">
        <v>115</v>
      </c>
      <c r="AE77" s="41"/>
      <c r="AF77" s="41"/>
      <c r="AG77" s="41"/>
      <c r="AH77" s="41"/>
      <c r="AI77" s="41"/>
      <c r="AJ77" s="41"/>
      <c r="AK77" s="41"/>
      <c r="AL77" s="41"/>
      <c r="AO77" s="67"/>
      <c r="AP77" s="67"/>
      <c r="AQ77" s="67"/>
      <c r="AR77" s="67"/>
      <c r="AS77" s="67"/>
      <c r="AT77" s="10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105" ht="19.5" customHeight="1">
      <c r="A78" s="6"/>
      <c r="B78" s="43"/>
      <c r="C78" s="10" t="s">
        <v>31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G78" s="305"/>
      <c r="AH78" s="305"/>
      <c r="AI78" s="305"/>
      <c r="AJ78" s="305"/>
      <c r="AK78" s="305"/>
      <c r="AL78" s="305"/>
      <c r="AM78" s="305"/>
      <c r="AN78" s="305"/>
      <c r="AO78" s="94"/>
      <c r="AP78" s="94"/>
      <c r="AQ78" s="94"/>
      <c r="AR78" s="94"/>
      <c r="AS78" s="94"/>
      <c r="AT78" s="94"/>
    </row>
    <row r="79" spans="1:105" ht="19.5" customHeight="1">
      <c r="A79" s="6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T79" s="6"/>
      <c r="U79" s="6"/>
      <c r="V79" s="6"/>
      <c r="W79" s="40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40"/>
      <c r="AP79" s="10"/>
      <c r="AQ79" s="10"/>
      <c r="AR79" s="10"/>
      <c r="AS79" s="67"/>
      <c r="AT79" s="67"/>
    </row>
    <row r="80" spans="1:105" ht="19.5" customHeight="1">
      <c r="A80" s="6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T80" s="6"/>
      <c r="U80" s="6" t="s">
        <v>30</v>
      </c>
      <c r="V80" s="6"/>
      <c r="W80" s="40"/>
      <c r="X80" s="236" t="str">
        <f>IF(入力シート!$C$12="","",入力シート!$C$12)</f>
        <v>三重県いなべ市北勢町阿下喜31番地</v>
      </c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40"/>
      <c r="AP80" s="10"/>
      <c r="AQ80" s="10"/>
      <c r="AR80" s="10"/>
      <c r="AS80" s="67"/>
      <c r="AT80" s="67"/>
    </row>
    <row r="81" spans="1:105" ht="19.5" customHeight="1">
      <c r="A81" s="6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T81" s="6"/>
      <c r="U81" s="6"/>
      <c r="V81" s="6"/>
      <c r="W81" s="40"/>
      <c r="X81" s="236" t="str">
        <f>IF(入力シート!$C$13="","",入力シート!$C$13)</f>
        <v>株式会社いなべ市役所工業</v>
      </c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40"/>
      <c r="AP81" s="10"/>
      <c r="AQ81" s="10"/>
      <c r="AR81" s="10"/>
      <c r="AS81" s="67"/>
      <c r="AT81" s="67"/>
    </row>
    <row r="82" spans="1:105" ht="19.5" customHeight="1">
      <c r="A82" s="6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T82" s="6"/>
      <c r="U82" s="6"/>
      <c r="V82" s="6"/>
      <c r="W82" s="40"/>
      <c r="X82" s="264" t="str">
        <f>IF(入力シート!$C$14="","",入力シート!$C$14)</f>
        <v>代表取締役社長</v>
      </c>
      <c r="Y82" s="267"/>
      <c r="Z82" s="267"/>
      <c r="AA82" s="267"/>
      <c r="AB82" s="267"/>
      <c r="AC82" s="53"/>
      <c r="AD82" s="264" t="str">
        <f>IF(入力シート!$C$15="","",入力シート!$C$15)</f>
        <v>いなべ　太郎</v>
      </c>
      <c r="AE82" s="264"/>
      <c r="AF82" s="264"/>
      <c r="AG82" s="264"/>
      <c r="AH82" s="264"/>
      <c r="AI82" s="264"/>
      <c r="AJ82" s="264"/>
      <c r="AK82" s="264"/>
      <c r="AL82" s="53"/>
      <c r="AM82" s="315" t="s">
        <v>24</v>
      </c>
      <c r="AN82" s="315"/>
      <c r="AO82" s="40"/>
      <c r="AP82" s="10"/>
      <c r="AQ82" s="10"/>
      <c r="AR82" s="10"/>
      <c r="AS82" s="67"/>
      <c r="AT82" s="67"/>
      <c r="AV82" s="6"/>
      <c r="AW82" s="6"/>
      <c r="AX82" s="6"/>
      <c r="AY82" s="6"/>
      <c r="AZ82" s="6"/>
    </row>
    <row r="83" spans="1:105" ht="19.5" customHeight="1">
      <c r="A83" s="6"/>
      <c r="B83" s="45"/>
      <c r="C83" s="10" t="s">
        <v>72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T83" s="6"/>
      <c r="U83" s="6"/>
      <c r="V83" s="6"/>
      <c r="W83" s="40"/>
      <c r="X83" s="6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10"/>
      <c r="AN83" s="10"/>
      <c r="AO83" s="40"/>
      <c r="AP83" s="10"/>
      <c r="AQ83" s="10"/>
      <c r="AR83" s="10"/>
      <c r="AS83" s="67"/>
      <c r="AT83" s="67"/>
      <c r="AV83" s="6"/>
      <c r="AW83" s="6"/>
      <c r="AX83" s="6"/>
      <c r="AY83" s="6"/>
      <c r="AZ83" s="6"/>
    </row>
    <row r="84" spans="1:105" ht="19.5" customHeight="1">
      <c r="A84" s="190" t="s">
        <v>1</v>
      </c>
      <c r="B84" s="190"/>
      <c r="C84" s="191" t="s">
        <v>15</v>
      </c>
      <c r="D84" s="191"/>
      <c r="E84" s="191"/>
      <c r="F84" s="191"/>
      <c r="G84" s="191"/>
      <c r="H84" s="191"/>
      <c r="I84" s="190" t="s">
        <v>0</v>
      </c>
      <c r="J84" s="190"/>
      <c r="K84" s="191" t="s">
        <v>17</v>
      </c>
      <c r="L84" s="191"/>
      <c r="M84" s="191"/>
      <c r="N84" s="245"/>
      <c r="O84" s="175" t="s">
        <v>2</v>
      </c>
      <c r="P84" s="176"/>
      <c r="Q84" s="188">
        <f>IF(入力シート!$C$16="","",入力シート!$C$16)</f>
        <v>1050000</v>
      </c>
      <c r="R84" s="189"/>
      <c r="S84" s="189"/>
      <c r="T84" s="189"/>
      <c r="U84" s="189"/>
      <c r="V84" s="24" t="s">
        <v>3</v>
      </c>
      <c r="W84" s="268" t="s">
        <v>33</v>
      </c>
      <c r="X84" s="317" t="s">
        <v>41</v>
      </c>
      <c r="Y84" s="318"/>
      <c r="Z84" s="318"/>
      <c r="AA84" s="318"/>
      <c r="AB84" s="319"/>
      <c r="AC84" s="265" t="str">
        <f>IF(入力シート!$C$27="","",入力シート!$C$27)</f>
        <v>○○○○銀行</v>
      </c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6"/>
      <c r="AR84" s="1"/>
      <c r="AU84" s="6"/>
      <c r="AV84" s="52"/>
      <c r="AW84" s="6"/>
      <c r="AX84" s="6"/>
      <c r="AY84" s="6"/>
      <c r="BH84" s="2"/>
    </row>
    <row r="85" spans="1:105" ht="19.5" customHeight="1">
      <c r="A85" s="289" t="s">
        <v>4</v>
      </c>
      <c r="B85" s="290"/>
      <c r="C85" s="213">
        <v>24214</v>
      </c>
      <c r="D85" s="213"/>
      <c r="E85" s="213"/>
      <c r="F85" s="177" t="s">
        <v>39</v>
      </c>
      <c r="G85" s="176"/>
      <c r="H85" s="183" t="str">
        <f>IF(入力シート!$C$25="","",入力シート!$C$25)</f>
        <v>総務部管財課</v>
      </c>
      <c r="I85" s="184"/>
      <c r="J85" s="184"/>
      <c r="K85" s="184"/>
      <c r="L85" s="185"/>
      <c r="M85" s="180" t="s">
        <v>70</v>
      </c>
      <c r="N85" s="181"/>
      <c r="O85" s="182"/>
      <c r="P85" s="178" t="s">
        <v>58</v>
      </c>
      <c r="Q85" s="178"/>
      <c r="R85" s="178"/>
      <c r="S85" s="178"/>
      <c r="T85" s="178"/>
      <c r="U85" s="178"/>
      <c r="V85" s="179"/>
      <c r="W85" s="269"/>
      <c r="X85" s="228" t="s">
        <v>40</v>
      </c>
      <c r="Y85" s="229"/>
      <c r="Z85" s="229"/>
      <c r="AA85" s="229"/>
      <c r="AB85" s="230"/>
      <c r="AC85" s="303" t="str">
        <f>IF(入力シート!$C$28="","",入力シート!$C$28)</f>
        <v>○○○支店</v>
      </c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4"/>
      <c r="AR85" s="1"/>
      <c r="AU85" s="6"/>
      <c r="AV85" s="52"/>
      <c r="AW85" s="6"/>
      <c r="AX85" s="6"/>
      <c r="AY85" s="6"/>
      <c r="BH85" s="2"/>
    </row>
    <row r="86" spans="1:105" ht="19.5" customHeight="1">
      <c r="A86" s="192" t="s">
        <v>38</v>
      </c>
      <c r="B86" s="193"/>
      <c r="C86" s="194" t="str">
        <f>IF(入力シート!$C$21="","",入力シート!$C$21)</f>
        <v>い建工31号</v>
      </c>
      <c r="D86" s="194"/>
      <c r="E86" s="194"/>
      <c r="F86" s="194"/>
      <c r="G86" s="194"/>
      <c r="H86" s="186" t="s">
        <v>37</v>
      </c>
      <c r="I86" s="187"/>
      <c r="J86" s="169" t="str">
        <f>IF(入力シート!$C$22="","",入力シート!$C$22)</f>
        <v>市道○○○○線建設工事</v>
      </c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1"/>
      <c r="W86" s="269"/>
      <c r="X86" s="228" t="s">
        <v>34</v>
      </c>
      <c r="Y86" s="229"/>
      <c r="Z86" s="229"/>
      <c r="AA86" s="229"/>
      <c r="AB86" s="230"/>
      <c r="AC86" s="303" t="str">
        <f>IF(入力シート!$C$29="","",入力シート!$C$29)</f>
        <v>普通</v>
      </c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4"/>
      <c r="AR86" s="1"/>
      <c r="AU86" s="6"/>
      <c r="AV86" s="52"/>
      <c r="AW86" s="6"/>
      <c r="AX86" s="6"/>
      <c r="AY86" s="6"/>
      <c r="BH86" s="2"/>
    </row>
    <row r="87" spans="1:105" ht="19.5" customHeight="1">
      <c r="A87" s="248" t="s">
        <v>81</v>
      </c>
      <c r="B87" s="248"/>
      <c r="C87" s="248"/>
      <c r="D87" s="248"/>
      <c r="E87" s="248"/>
      <c r="F87" s="248"/>
      <c r="G87" s="249" t="s">
        <v>95</v>
      </c>
      <c r="H87" s="249"/>
      <c r="I87" s="249"/>
      <c r="J87" s="249"/>
      <c r="K87" s="249"/>
      <c r="L87" s="249" t="s">
        <v>96</v>
      </c>
      <c r="M87" s="249"/>
      <c r="N87" s="249"/>
      <c r="O87" s="249"/>
      <c r="P87" s="249"/>
      <c r="Q87" s="274" t="s">
        <v>97</v>
      </c>
      <c r="R87" s="275"/>
      <c r="S87" s="275"/>
      <c r="T87" s="275"/>
      <c r="U87" s="275"/>
      <c r="V87" s="276"/>
      <c r="W87" s="269"/>
      <c r="X87" s="228" t="s">
        <v>0</v>
      </c>
      <c r="Y87" s="229"/>
      <c r="Z87" s="229"/>
      <c r="AA87" s="229"/>
      <c r="AB87" s="230"/>
      <c r="AC87" s="303">
        <f>IF(入力シート!$C$30="","",入力シート!$C$30)</f>
        <v>1234567</v>
      </c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4"/>
      <c r="AR87" s="1"/>
      <c r="AU87" s="6"/>
      <c r="AV87" s="52"/>
      <c r="AW87" s="6"/>
      <c r="AX87" s="6"/>
      <c r="AY87" s="6"/>
      <c r="BH87" s="2"/>
    </row>
    <row r="88" spans="1:105" ht="19.5" customHeight="1">
      <c r="A88" s="250">
        <f>IF(入力シート!$C$23="","",入力シート!$C$23)</f>
        <v>10500000</v>
      </c>
      <c r="B88" s="251"/>
      <c r="C88" s="251"/>
      <c r="D88" s="251"/>
      <c r="E88" s="251"/>
      <c r="F88" s="27" t="s">
        <v>3</v>
      </c>
      <c r="G88" s="246">
        <f>IF(入力シート!$C$17="","",入力シート!$C$17)</f>
        <v>500000</v>
      </c>
      <c r="H88" s="247"/>
      <c r="I88" s="247"/>
      <c r="J88" s="247"/>
      <c r="K88" s="27" t="s">
        <v>3</v>
      </c>
      <c r="L88" s="246">
        <f>IF(入力シート!$C$19="","",入力シート!$C$19)</f>
        <v>550000</v>
      </c>
      <c r="M88" s="247"/>
      <c r="N88" s="247"/>
      <c r="O88" s="247"/>
      <c r="P88" s="27" t="s">
        <v>3</v>
      </c>
      <c r="Q88" s="246">
        <f>IF(入力シート!$C$16="","",入力シート!$C$16)</f>
        <v>1050000</v>
      </c>
      <c r="R88" s="247"/>
      <c r="S88" s="247"/>
      <c r="T88" s="247"/>
      <c r="U88" s="247"/>
      <c r="V88" s="27" t="s">
        <v>3</v>
      </c>
      <c r="W88" s="270"/>
      <c r="X88" s="261" t="s">
        <v>35</v>
      </c>
      <c r="Y88" s="262"/>
      <c r="Z88" s="262"/>
      <c r="AA88" s="262"/>
      <c r="AB88" s="263"/>
      <c r="AC88" s="271" t="str">
        <f>IF(入力シート!$C$31="","",入力シート!$C$31)</f>
        <v>ｶ)ｲﾅﾍﾞｼﾔｸｼﾖｺｳｷﾞｮｳ</v>
      </c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2"/>
      <c r="AR88" s="1"/>
      <c r="AU88" s="6"/>
      <c r="AV88" s="52"/>
      <c r="AW88" s="6"/>
      <c r="AX88" s="6"/>
      <c r="AY88" s="6"/>
      <c r="BH88" s="2"/>
    </row>
    <row r="89" spans="1:105" s="68" customFormat="1" ht="19.5" customHeight="1">
      <c r="A89" s="54"/>
      <c r="B89" s="273" t="s">
        <v>106</v>
      </c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53"/>
      <c r="W89" s="10"/>
      <c r="X89" s="67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67"/>
      <c r="AT89" s="67"/>
      <c r="AU89" s="67"/>
      <c r="AV89" s="10"/>
      <c r="AW89" s="10"/>
      <c r="AX89" s="10"/>
      <c r="AY89" s="10"/>
      <c r="AZ89" s="10"/>
      <c r="BA89" s="67"/>
      <c r="BB89" s="67"/>
      <c r="BC89" s="67"/>
      <c r="BD89" s="67"/>
      <c r="BE89" s="67"/>
      <c r="BF89" s="67"/>
      <c r="BG89" s="67"/>
      <c r="BH89" s="67"/>
    </row>
    <row r="90" spans="1:105" s="68" customFormat="1" ht="19.5" customHeight="1">
      <c r="A90" s="54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53"/>
      <c r="W90" s="10"/>
      <c r="X90" s="67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</row>
    <row r="91" spans="1:105" s="68" customFormat="1" ht="10.5" customHeight="1">
      <c r="A91" s="10"/>
      <c r="B91" s="10"/>
      <c r="C91" s="10"/>
      <c r="D91" s="10"/>
      <c r="E91" s="10"/>
      <c r="F91" s="10"/>
      <c r="G91" s="75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7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67"/>
      <c r="BF91" s="67"/>
      <c r="BG91" s="10"/>
      <c r="BH91" s="67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Z91" s="23"/>
      <c r="DA91" s="23"/>
    </row>
    <row r="92" spans="1:105" ht="15" customHeight="1"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:105" ht="15" customHeight="1">
      <c r="AP93" s="2"/>
      <c r="AQ93" s="2"/>
      <c r="AR93" s="2"/>
      <c r="AS93" s="2"/>
      <c r="AT93" s="2"/>
      <c r="AU93" s="2"/>
    </row>
    <row r="94" spans="1:105" ht="15" customHeight="1">
      <c r="AP94" s="2"/>
      <c r="AQ94" s="2"/>
      <c r="AR94" s="2"/>
      <c r="AS94" s="2"/>
      <c r="AT94" s="2"/>
      <c r="AU94" s="2"/>
    </row>
    <row r="95" spans="1:105" ht="15" customHeight="1">
      <c r="AP95" s="2"/>
      <c r="AQ95" s="2"/>
      <c r="AR95" s="2"/>
      <c r="AS95" s="2"/>
      <c r="AT95" s="2"/>
      <c r="AU95" s="2"/>
    </row>
    <row r="96" spans="1:105" ht="15" customHeight="1">
      <c r="AP96" s="2"/>
      <c r="AQ96" s="2"/>
      <c r="AR96" s="2"/>
      <c r="AS96" s="2"/>
      <c r="AT96" s="2"/>
      <c r="AU96" s="2"/>
    </row>
    <row r="97" spans="42:47" ht="15" customHeight="1">
      <c r="AP97" s="2"/>
      <c r="AQ97" s="2"/>
      <c r="AR97" s="2"/>
      <c r="AS97" s="2"/>
      <c r="AT97" s="2"/>
      <c r="AU97" s="2"/>
    </row>
  </sheetData>
  <sheetProtection sheet="1" objects="1" scenarios="1" selectLockedCells="1" selectUnlockedCells="1"/>
  <mergeCells count="199">
    <mergeCell ref="C26:D26"/>
    <mergeCell ref="C27:D27"/>
    <mergeCell ref="B62:F63"/>
    <mergeCell ref="A85:B85"/>
    <mergeCell ref="C85:E85"/>
    <mergeCell ref="E26:M26"/>
    <mergeCell ref="G62:N63"/>
    <mergeCell ref="A60:L60"/>
    <mergeCell ref="C24:D25"/>
    <mergeCell ref="C64:H64"/>
    <mergeCell ref="I64:J64"/>
    <mergeCell ref="K64:N64"/>
    <mergeCell ref="A44:B44"/>
    <mergeCell ref="C44:E44"/>
    <mergeCell ref="I43:J43"/>
    <mergeCell ref="F85:G85"/>
    <mergeCell ref="A56:A59"/>
    <mergeCell ref="A51:B53"/>
    <mergeCell ref="B59:L59"/>
    <mergeCell ref="I53:N53"/>
    <mergeCell ref="C18:D18"/>
    <mergeCell ref="O22:AP22"/>
    <mergeCell ref="O23:AP23"/>
    <mergeCell ref="E17:M17"/>
    <mergeCell ref="E21:M21"/>
    <mergeCell ref="E22:M22"/>
    <mergeCell ref="E23:M23"/>
    <mergeCell ref="C3:AQ3"/>
    <mergeCell ref="E18:M18"/>
    <mergeCell ref="E19:M19"/>
    <mergeCell ref="E20:M20"/>
    <mergeCell ref="O17:AP17"/>
    <mergeCell ref="O18:AP18"/>
    <mergeCell ref="O19:AP19"/>
    <mergeCell ref="O20:AP20"/>
    <mergeCell ref="W9:AM9"/>
    <mergeCell ref="C19:D19"/>
    <mergeCell ref="C23:D23"/>
    <mergeCell ref="C22:D22"/>
    <mergeCell ref="W8:AM8"/>
    <mergeCell ref="C20:D20"/>
    <mergeCell ref="C21:D21"/>
    <mergeCell ref="O21:AP21"/>
    <mergeCell ref="AC10:AJ10"/>
    <mergeCell ref="O24:AP24"/>
    <mergeCell ref="O26:AP26"/>
    <mergeCell ref="O27:AP27"/>
    <mergeCell ref="O25:Z25"/>
    <mergeCell ref="AB25:AJ25"/>
    <mergeCell ref="AK25:AP25"/>
    <mergeCell ref="M74:AB74"/>
    <mergeCell ref="X80:AN80"/>
    <mergeCell ref="K84:N84"/>
    <mergeCell ref="O84:P84"/>
    <mergeCell ref="AM82:AN82"/>
    <mergeCell ref="X79:AN79"/>
    <mergeCell ref="X84:AB84"/>
    <mergeCell ref="Y49:Z49"/>
    <mergeCell ref="E24:M25"/>
    <mergeCell ref="E27:M27"/>
    <mergeCell ref="AL10:AM10"/>
    <mergeCell ref="C15:S15"/>
    <mergeCell ref="C17:D17"/>
    <mergeCell ref="W10:AA10"/>
    <mergeCell ref="A67:B69"/>
    <mergeCell ref="D67:O67"/>
    <mergeCell ref="D68:O68"/>
    <mergeCell ref="A66:B66"/>
    <mergeCell ref="A65:B65"/>
    <mergeCell ref="A64:B64"/>
    <mergeCell ref="I69:N69"/>
    <mergeCell ref="C66:G66"/>
    <mergeCell ref="H65:L65"/>
    <mergeCell ref="Y44:Z44"/>
    <mergeCell ref="AA44:AG44"/>
    <mergeCell ref="AB61:AG61"/>
    <mergeCell ref="O62:S63"/>
    <mergeCell ref="AA64:AJ64"/>
    <mergeCell ref="AA50:AF50"/>
    <mergeCell ref="D51:O51"/>
    <mergeCell ref="Y50:Z50"/>
    <mergeCell ref="Y52:Z52"/>
    <mergeCell ref="AA52:AF52"/>
    <mergeCell ref="X45:X57"/>
    <mergeCell ref="B90:U90"/>
    <mergeCell ref="X88:AB88"/>
    <mergeCell ref="AD82:AK82"/>
    <mergeCell ref="A84:B84"/>
    <mergeCell ref="C84:H84"/>
    <mergeCell ref="I84:J84"/>
    <mergeCell ref="Q84:U84"/>
    <mergeCell ref="AC84:AQ84"/>
    <mergeCell ref="X82:AB82"/>
    <mergeCell ref="W84:W88"/>
    <mergeCell ref="AC88:AQ88"/>
    <mergeCell ref="A86:B86"/>
    <mergeCell ref="C86:G86"/>
    <mergeCell ref="H86:I86"/>
    <mergeCell ref="J86:V86"/>
    <mergeCell ref="B89:U89"/>
    <mergeCell ref="Q87:V87"/>
    <mergeCell ref="L87:P87"/>
    <mergeCell ref="AC86:AQ86"/>
    <mergeCell ref="AC87:AQ87"/>
    <mergeCell ref="X86:AB86"/>
    <mergeCell ref="X87:AB87"/>
    <mergeCell ref="P85:V85"/>
    <mergeCell ref="AC85:AQ85"/>
    <mergeCell ref="L88:O88"/>
    <mergeCell ref="G88:J88"/>
    <mergeCell ref="Q88:U88"/>
    <mergeCell ref="A87:F87"/>
    <mergeCell ref="G87:K87"/>
    <mergeCell ref="A88:E88"/>
    <mergeCell ref="Y57:AA57"/>
    <mergeCell ref="Y58:AA58"/>
    <mergeCell ref="M58:P58"/>
    <mergeCell ref="B56:L58"/>
    <mergeCell ref="H85:L85"/>
    <mergeCell ref="M85:O85"/>
    <mergeCell ref="Y43:Z43"/>
    <mergeCell ref="AA43:AG43"/>
    <mergeCell ref="Y53:Z53"/>
    <mergeCell ref="Y54:AG54"/>
    <mergeCell ref="AA53:AG53"/>
    <mergeCell ref="AA48:AG48"/>
    <mergeCell ref="Y51:Z51"/>
    <mergeCell ref="K43:N43"/>
    <mergeCell ref="Q52:V52"/>
    <mergeCell ref="O53:P53"/>
    <mergeCell ref="K54:O54"/>
    <mergeCell ref="Y55:AA55"/>
    <mergeCell ref="AA46:AG46"/>
    <mergeCell ref="Y56:AA56"/>
    <mergeCell ref="AA51:AF51"/>
    <mergeCell ref="AA49:AF49"/>
    <mergeCell ref="Y48:Z48"/>
    <mergeCell ref="X85:AB85"/>
    <mergeCell ref="Q64:U64"/>
    <mergeCell ref="Q67:V67"/>
    <mergeCell ref="Q68:V68"/>
    <mergeCell ref="Q73:V73"/>
    <mergeCell ref="M75:AB75"/>
    <mergeCell ref="X81:AN81"/>
    <mergeCell ref="M65:O65"/>
    <mergeCell ref="P65:V65"/>
    <mergeCell ref="M56:P56"/>
    <mergeCell ref="A55:P55"/>
    <mergeCell ref="A54:B54"/>
    <mergeCell ref="AG78:AN78"/>
    <mergeCell ref="AB55:AG55"/>
    <mergeCell ref="CJ68:CS69"/>
    <mergeCell ref="Q61:V61"/>
    <mergeCell ref="Q51:V51"/>
    <mergeCell ref="H66:I66"/>
    <mergeCell ref="J66:V66"/>
    <mergeCell ref="A70:B70"/>
    <mergeCell ref="C70:G70"/>
    <mergeCell ref="I70:J70"/>
    <mergeCell ref="K70:O70"/>
    <mergeCell ref="Y59:AA59"/>
    <mergeCell ref="AB56:AG60"/>
    <mergeCell ref="M59:P59"/>
    <mergeCell ref="O64:P64"/>
    <mergeCell ref="C65:E65"/>
    <mergeCell ref="F65:G65"/>
    <mergeCell ref="O69:P69"/>
    <mergeCell ref="D69:H69"/>
    <mergeCell ref="D52:O52"/>
    <mergeCell ref="I54:J54"/>
    <mergeCell ref="C54:G54"/>
    <mergeCell ref="D53:H53"/>
    <mergeCell ref="Y60:AA60"/>
    <mergeCell ref="M57:P57"/>
    <mergeCell ref="Q57:V57"/>
    <mergeCell ref="AV40:BD41"/>
    <mergeCell ref="B41:F42"/>
    <mergeCell ref="G41:N42"/>
    <mergeCell ref="O41:S42"/>
    <mergeCell ref="X41:AH42"/>
    <mergeCell ref="AB40:AF40"/>
    <mergeCell ref="X40:AA40"/>
    <mergeCell ref="Q40:V40"/>
    <mergeCell ref="Y45:Z47"/>
    <mergeCell ref="AA45:AG45"/>
    <mergeCell ref="J45:V45"/>
    <mergeCell ref="AA47:AC47"/>
    <mergeCell ref="AD47:AF47"/>
    <mergeCell ref="O43:P43"/>
    <mergeCell ref="F44:G44"/>
    <mergeCell ref="P44:V44"/>
    <mergeCell ref="M44:O44"/>
    <mergeCell ref="H44:L44"/>
    <mergeCell ref="H45:I45"/>
    <mergeCell ref="Q43:U43"/>
    <mergeCell ref="A43:B43"/>
    <mergeCell ref="C43:H43"/>
    <mergeCell ref="A45:B45"/>
    <mergeCell ref="C45:G45"/>
  </mergeCells>
  <phoneticPr fontId="2"/>
  <conditionalFormatting sqref="O26:O27 O22:O23 O17:O18">
    <cfRule type="cellIs" dxfId="0" priority="1" stopIfTrue="1" operator="equal">
      <formula>0</formula>
    </cfRule>
  </conditionalFormatting>
  <pageMargins left="0" right="0" top="0" bottom="0" header="0.23622047244094491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充当依頼用様式（このシートを印刷して納付してください）</vt:lpstr>
      <vt:lpstr>'充当依頼用様式（このシートを印刷して納付してください）'!Print_Area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いなべ市</dc:creator>
  <cp:lastModifiedBy>Administrator</cp:lastModifiedBy>
  <cp:lastPrinted>2019-05-23T05:32:10Z</cp:lastPrinted>
  <dcterms:created xsi:type="dcterms:W3CDTF">2009-12-04T04:39:06Z</dcterms:created>
  <dcterms:modified xsi:type="dcterms:W3CDTF">2019-06-10T02:16:58Z</dcterms:modified>
</cp:coreProperties>
</file>